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DER\BNC\EPA\OPP\2020 Malathion BO\2022 Final Malathion BO\Appendix K_Integration and Synthesis Summaries\Appendix K-A_I&amp;S Summaries_CONUS_Animals\"/>
    </mc:Choice>
  </mc:AlternateContent>
  <bookViews>
    <workbookView xWindow="-110" yWindow="-110" windowWidth="19420" windowHeight="10420" activeTab="1"/>
  </bookViews>
  <sheets>
    <sheet name="use" sheetId="1" r:id="rId1"/>
    <sheet name="usage" sheetId="2" r:id="rId2"/>
    <sheet name="acres use" sheetId="3" r:id="rId3"/>
    <sheet name="acres usage" sheetId="4" r:id="rId4"/>
  </sheets>
  <definedNames>
    <definedName name="_xlnm._FilterDatabase" localSheetId="3" hidden="1">'acres usage'!$A$1:$A$82</definedName>
    <definedName name="_xlnm._FilterDatabase" localSheetId="2" hidden="1">'acres use'!$A$1:$A$82</definedName>
    <definedName name="_xlnm._FilterDatabase" localSheetId="1" hidden="1">usage!$A$1:$A$84</definedName>
    <definedName name="_xlnm._FilterDatabase" localSheetId="0" hidden="1">use!$A$1:$V$59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" i="4" l="1"/>
  <c r="V3" i="4"/>
  <c r="V4" i="4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55" i="1"/>
  <c r="V49" i="3" l="1"/>
  <c r="V42" i="3"/>
  <c r="V49" i="1" l="1"/>
  <c r="V42" i="1"/>
  <c r="V57" i="2" l="1"/>
  <c r="V58" i="2"/>
  <c r="V59" i="2"/>
  <c r="V56" i="2"/>
  <c r="V54" i="2"/>
  <c r="V56" i="1" l="1"/>
  <c r="V57" i="1"/>
  <c r="V58" i="1"/>
  <c r="V59" i="1"/>
  <c r="V54" i="1"/>
  <c r="V3" i="3" l="1"/>
  <c r="V4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3" i="3"/>
  <c r="V44" i="3"/>
  <c r="V46" i="3"/>
  <c r="V47" i="3"/>
  <c r="V48" i="3"/>
  <c r="V50" i="3"/>
  <c r="V51" i="3"/>
  <c r="V52" i="3"/>
  <c r="V53" i="3"/>
  <c r="V54" i="3"/>
  <c r="V55" i="3"/>
  <c r="V56" i="3"/>
  <c r="V57" i="3"/>
  <c r="V58" i="3"/>
  <c r="V59" i="3"/>
  <c r="V2" i="3"/>
</calcChain>
</file>

<file path=xl/sharedStrings.xml><?xml version="1.0" encoding="utf-8"?>
<sst xmlns="http://schemas.openxmlformats.org/spreadsheetml/2006/main" count="857" uniqueCount="146">
  <si>
    <t>EntityID</t>
  </si>
  <si>
    <t>Common name</t>
  </si>
  <si>
    <t>Scientific name</t>
  </si>
  <si>
    <t>Group</t>
  </si>
  <si>
    <t>acres</t>
  </si>
  <si>
    <t>Corn</t>
  </si>
  <si>
    <t>Cotton</t>
  </si>
  <si>
    <t>Rice</t>
  </si>
  <si>
    <t>Wheat</t>
  </si>
  <si>
    <t>Vegetables and Fruit</t>
  </si>
  <si>
    <t>Orchards and Vineyards</t>
  </si>
  <si>
    <t>Other Grains</t>
  </si>
  <si>
    <t>Other RowCrops</t>
  </si>
  <si>
    <t>Other Crops</t>
  </si>
  <si>
    <t>Pasture</t>
  </si>
  <si>
    <t>Developed</t>
  </si>
  <si>
    <t>Nurseries</t>
  </si>
  <si>
    <t>Open Space Developed</t>
  </si>
  <si>
    <t>Pine seed orchards</t>
  </si>
  <si>
    <t>Christmas Trees</t>
  </si>
  <si>
    <t>Mosquito Control</t>
  </si>
  <si>
    <t>use totals except mosquito control</t>
  </si>
  <si>
    <t>usage totals except mosquito control</t>
  </si>
  <si>
    <t>acres use totals except mosquito control</t>
  </si>
  <si>
    <t>Mosquito control</t>
  </si>
  <si>
    <t xml:space="preserve">Corn </t>
  </si>
  <si>
    <t>False spike</t>
  </si>
  <si>
    <t>Fusconaia mitchelli</t>
  </si>
  <si>
    <t>rayed bean</t>
  </si>
  <si>
    <t>Canoe Creek clubshell</t>
  </si>
  <si>
    <t>Pleurobema athearni</t>
  </si>
  <si>
    <t>round hickory nut</t>
  </si>
  <si>
    <t>longsolid</t>
  </si>
  <si>
    <t>Guadalupe orb</t>
  </si>
  <si>
    <t>Guadalupe fatmucket</t>
  </si>
  <si>
    <t>Obovaria subrotunda</t>
  </si>
  <si>
    <t>Fusconaia subrotunda</t>
  </si>
  <si>
    <t>Cyclonaias necki</t>
  </si>
  <si>
    <t>Lampsilis sp. cf. bracteata</t>
  </si>
  <si>
    <t>Bivalves</t>
  </si>
  <si>
    <t>purple bean</t>
  </si>
  <si>
    <t>purple cat's paw</t>
  </si>
  <si>
    <t>Alabama lampmussel</t>
  </si>
  <si>
    <t>pale lilliput (pearlymussel)</t>
  </si>
  <si>
    <t>winged mapleleaf</t>
  </si>
  <si>
    <t>Appalachian monkeyface</t>
  </si>
  <si>
    <t>Cumberland monkeyface (pearlymussel)</t>
  </si>
  <si>
    <t>pink mucket (pearlymussel)</t>
  </si>
  <si>
    <t>dromedary pearlymussel</t>
  </si>
  <si>
    <t>littlewing pearlymussel</t>
  </si>
  <si>
    <t>finerayed pigtoe</t>
  </si>
  <si>
    <t>rough pigtoe</t>
  </si>
  <si>
    <t>shiny pigtoe</t>
  </si>
  <si>
    <t>ring pink (mussel)</t>
  </si>
  <si>
    <t>rough rabbitsfoot</t>
  </si>
  <si>
    <t>scaleshell mussel</t>
  </si>
  <si>
    <t>tan riffleshell</t>
  </si>
  <si>
    <t>Cumberland combshell</t>
  </si>
  <si>
    <t>Appalachian elktoe</t>
  </si>
  <si>
    <t>Alabama(=inflated)heelsplitter</t>
  </si>
  <si>
    <t>Oragenacre mucket</t>
  </si>
  <si>
    <t>oyster mussel</t>
  </si>
  <si>
    <t>James spinymussel</t>
  </si>
  <si>
    <t>Louisiana pearlshell</t>
  </si>
  <si>
    <t>purple bankclimber mussel</t>
  </si>
  <si>
    <t>Arkansas fatmucket</t>
  </si>
  <si>
    <t>finelined pocketbook</t>
  </si>
  <si>
    <t>northern riffleshell</t>
  </si>
  <si>
    <t>Cumberland pigtoe</t>
  </si>
  <si>
    <t>ovate clubshell</t>
  </si>
  <si>
    <t>oval pigtoe</t>
  </si>
  <si>
    <t>southern clubshell</t>
  </si>
  <si>
    <t>Alabama moccasinshell</t>
  </si>
  <si>
    <t>Coosa moccasinshell</t>
  </si>
  <si>
    <t>dark pigtoe</t>
  </si>
  <si>
    <t>southern pigtoe</t>
  </si>
  <si>
    <t>fuzzy pigtoe</t>
  </si>
  <si>
    <t>fluted kidneyshell</t>
  </si>
  <si>
    <t>Texas hornshell</t>
  </si>
  <si>
    <t>Choctaw bean</t>
  </si>
  <si>
    <t>yellow lance</t>
  </si>
  <si>
    <t>Altamaha spinymussel</t>
  </si>
  <si>
    <t>snuffbox mussel</t>
  </si>
  <si>
    <t>tapered pigtoe</t>
  </si>
  <si>
    <t>slabside pearly mussel</t>
  </si>
  <si>
    <t>Atlantic pigtoe</t>
  </si>
  <si>
    <t>narrow pigtoe</t>
  </si>
  <si>
    <t>round ebonyshell</t>
  </si>
  <si>
    <t>sheepnose(mussel)</t>
  </si>
  <si>
    <t>southern kidneyshell</t>
  </si>
  <si>
    <t>Texas fatmucket</t>
  </si>
  <si>
    <t>Elliptio lanceolata</t>
  </si>
  <si>
    <t>Fusconaia masoni</t>
  </si>
  <si>
    <t>Villosa perpurpurea</t>
  </si>
  <si>
    <t>Epioblasma obliquata obliquata</t>
  </si>
  <si>
    <t>Lampsilis virescens</t>
  </si>
  <si>
    <t>Toxolasma cylindrellus</t>
  </si>
  <si>
    <t>Quadrula fragosa</t>
  </si>
  <si>
    <t>Quadrula sparsa</t>
  </si>
  <si>
    <t>Quadrula intermedia</t>
  </si>
  <si>
    <t>Lampsilis abrupta</t>
  </si>
  <si>
    <t>Dromus dromas</t>
  </si>
  <si>
    <t>Pegias fabula</t>
  </si>
  <si>
    <t>Fusconaia cuneolus</t>
  </si>
  <si>
    <t>Pleurobema plenum</t>
  </si>
  <si>
    <t>Fusconaia cor</t>
  </si>
  <si>
    <t>Obovaria retusa</t>
  </si>
  <si>
    <t>Quadrula cylindrica strigillata</t>
  </si>
  <si>
    <t>Leptodea leptodon</t>
  </si>
  <si>
    <t>Epioblasma florentina walkeri (=E. walkeri)</t>
  </si>
  <si>
    <t>Epioblasma brevidens</t>
  </si>
  <si>
    <t>Alasmidonta raveneliana</t>
  </si>
  <si>
    <t>Potamilus inflatus</t>
  </si>
  <si>
    <t>Lampsilis perovalis</t>
  </si>
  <si>
    <t>Epioblasma capsaeformis</t>
  </si>
  <si>
    <t>Pleurobema collina</t>
  </si>
  <si>
    <t>Margaritifera hembeli</t>
  </si>
  <si>
    <t>Elliptoideus sloatianus</t>
  </si>
  <si>
    <t>Lampsilis powellii</t>
  </si>
  <si>
    <t>Pleurobema pyriforme</t>
  </si>
  <si>
    <t>Lampsilis altilis</t>
  </si>
  <si>
    <t>Epioblasma torulosa rangiana</t>
  </si>
  <si>
    <t>Pleurobema gibberum</t>
  </si>
  <si>
    <t>Pleurobema perovatum</t>
  </si>
  <si>
    <t>Pleurobema decisum</t>
  </si>
  <si>
    <t>Medionidus acutissimus</t>
  </si>
  <si>
    <t>Medionidus parvulus</t>
  </si>
  <si>
    <t>Pleurobema furvum</t>
  </si>
  <si>
    <t>Pleurobema georgianum</t>
  </si>
  <si>
    <t>Pleurobema strodeanum</t>
  </si>
  <si>
    <t>Ptychobranchus subtentum</t>
  </si>
  <si>
    <t xml:space="preserve">Popenaias popei </t>
  </si>
  <si>
    <t>Villosa choctawensis</t>
  </si>
  <si>
    <t>Elliptio spinosa</t>
  </si>
  <si>
    <t>Epioblasma triquetra</t>
  </si>
  <si>
    <t>Villosa fabalis</t>
  </si>
  <si>
    <t>Fusconaia burkei</t>
  </si>
  <si>
    <t>Pleuronaia dolabelloides</t>
  </si>
  <si>
    <t>Fusconaia escambia</t>
  </si>
  <si>
    <t>Fusconaia rotulata</t>
  </si>
  <si>
    <t>Plethobasus cyphyus</t>
  </si>
  <si>
    <t>Ptychobranchus jonesi</t>
  </si>
  <si>
    <t xml:space="preserve">Lampsilis bracteata </t>
  </si>
  <si>
    <t>Notes</t>
  </si>
  <si>
    <t>see note</t>
  </si>
  <si>
    <t>no use or usage information for this species but is sufficiently similar to the Texas Fatmucket, Guadalupe Orb, and Guadalupe fatmucket to allow for comparison; found in similar basins (Species Status Assessment for Central Texas mussels,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</si>
</sst>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 applyProtection="1">
      <alignment horizontal="center" vertical="top"/>
      <protection locked="0"/>
    </xf>
    <xf numFmtId="0" fontId="5" fillId="0" borderId="0" xfId="0" applyFont="1" applyBorder="1" applyAlignment="1" applyProtection="1">
      <alignment horizontal="center" vertical="top"/>
      <protection locked="0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" fontId="0" fillId="0" borderId="0" xfId="0" applyNumberFormat="1" applyFont="1" applyAlignment="1">
      <alignment horizontal="center"/>
    </xf>
    <xf numFmtId="0" fontId="0" fillId="0" borderId="0" xfId="0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 applyProtection="1">
      <alignment horizontal="left" vertical="top"/>
      <protection locked="0"/>
    </xf>
    <xf numFmtId="0" fontId="0" fillId="0" borderId="0" xfId="0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ill="1" applyAlignment="1">
      <alignment horizontal="center" vertical="top"/>
    </xf>
    <xf numFmtId="0" fontId="0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4" fontId="0" fillId="0" borderId="0" xfId="0" applyNumberFormat="1" applyFont="1" applyAlignment="1">
      <alignment horizontal="center" vertical="top"/>
    </xf>
    <xf numFmtId="2" fontId="0" fillId="0" borderId="0" xfId="0" applyNumberFormat="1" applyFill="1" applyAlignment="1">
      <alignment horizontal="center" vertical="top"/>
    </xf>
    <xf numFmtId="0" fontId="0" fillId="0" borderId="0" xfId="0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2"/>
  <sheetViews>
    <sheetView workbookViewId="0">
      <pane xSplit="1" topLeftCell="B1" activePane="topRight" state="frozen"/>
      <selection pane="topRight" activeCell="B1" sqref="B1:C1048576"/>
    </sheetView>
  </sheetViews>
  <sheetFormatPr defaultRowHeight="14.5" x14ac:dyDescent="0.35"/>
  <cols>
    <col min="1" max="1" width="8.7265625" style="1"/>
    <col min="2" max="2" width="35.1796875" style="32" customWidth="1"/>
    <col min="3" max="3" width="21.90625" style="41" customWidth="1"/>
    <col min="4" max="4" width="16.08984375" style="1" customWidth="1"/>
    <col min="5" max="5" width="14.36328125" style="19" customWidth="1"/>
    <col min="6" max="6" width="14.7265625" style="1" customWidth="1"/>
    <col min="7" max="7" width="14.453125" style="1" customWidth="1"/>
    <col min="8" max="8" width="12.81640625" style="1" customWidth="1"/>
    <col min="9" max="9" width="8.7265625" style="1"/>
    <col min="10" max="10" width="18.90625" style="1" customWidth="1"/>
    <col min="11" max="11" width="21.90625" style="1" customWidth="1"/>
    <col min="12" max="12" width="14.90625" style="1" customWidth="1"/>
    <col min="13" max="13" width="17.7265625" style="1" customWidth="1"/>
    <col min="14" max="14" width="13.453125" style="1" customWidth="1"/>
    <col min="15" max="15" width="14.1796875" style="1" customWidth="1"/>
    <col min="16" max="16" width="13.6328125" style="1" customWidth="1"/>
    <col min="17" max="17" width="14.08984375" style="1" customWidth="1"/>
    <col min="18" max="18" width="20.81640625" style="1" customWidth="1"/>
    <col min="19" max="19" width="18.26953125" style="1" customWidth="1"/>
    <col min="20" max="20" width="16.81640625" style="1" customWidth="1"/>
    <col min="21" max="21" width="18.08984375" style="1" customWidth="1"/>
    <col min="22" max="22" width="33.36328125" style="1" customWidth="1"/>
    <col min="23" max="23" width="18.7265625" style="1" customWidth="1"/>
    <col min="24" max="24" width="32.08984375" style="1" customWidth="1"/>
    <col min="25" max="25" width="10.08984375" style="1" customWidth="1"/>
    <col min="26" max="16384" width="8.7265625" style="1"/>
  </cols>
  <sheetData>
    <row r="1" spans="1:23" s="6" customFormat="1" x14ac:dyDescent="0.35">
      <c r="A1" s="6" t="s">
        <v>0</v>
      </c>
      <c r="B1" s="30" t="s">
        <v>1</v>
      </c>
      <c r="C1" s="31" t="s">
        <v>2</v>
      </c>
      <c r="D1" s="6" t="s">
        <v>3</v>
      </c>
      <c r="E1" s="22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143</v>
      </c>
    </row>
    <row r="2" spans="1:23" x14ac:dyDescent="0.35">
      <c r="A2" s="1">
        <v>318</v>
      </c>
      <c r="B2" s="32" t="s">
        <v>40</v>
      </c>
      <c r="C2" s="33" t="s">
        <v>93</v>
      </c>
      <c r="D2" s="1" t="s">
        <v>39</v>
      </c>
      <c r="E2" s="19">
        <v>3658143.4115565401</v>
      </c>
      <c r="F2" s="19">
        <v>0.14852227948895344</v>
      </c>
      <c r="G2" s="19">
        <v>1.006384872537146E-5</v>
      </c>
      <c r="H2" s="19">
        <v>0</v>
      </c>
      <c r="I2" s="19">
        <v>4.7119517486179999E-3</v>
      </c>
      <c r="J2" s="19">
        <v>5.0268924383218188E-3</v>
      </c>
      <c r="K2" s="19">
        <v>5.0319243626877899E-4</v>
      </c>
      <c r="L2" s="19">
        <v>6.2311996691258734E-3</v>
      </c>
      <c r="M2" s="19">
        <v>3.4242245288053307E-3</v>
      </c>
      <c r="N2" s="19">
        <v>1.0899986823633937E-2</v>
      </c>
      <c r="O2" s="19">
        <v>6.2530046746953555E-3</v>
      </c>
      <c r="P2" s="19">
        <v>2.5021118095333801</v>
      </c>
      <c r="Q2" s="19">
        <v>7.8900574006905821E-3</v>
      </c>
      <c r="R2" s="19">
        <v>4.2345463391284932</v>
      </c>
      <c r="S2" s="19">
        <v>0</v>
      </c>
      <c r="T2" s="19">
        <v>1.034060456530558E-3</v>
      </c>
      <c r="U2" s="19">
        <v>2.0026857686482313</v>
      </c>
      <c r="V2" s="19">
        <v>6.931165062176242</v>
      </c>
    </row>
    <row r="3" spans="1:23" x14ac:dyDescent="0.35">
      <c r="A3" s="1">
        <v>323</v>
      </c>
      <c r="B3" s="32" t="s">
        <v>41</v>
      </c>
      <c r="C3" s="33" t="s">
        <v>94</v>
      </c>
      <c r="D3" s="1" t="s">
        <v>39</v>
      </c>
      <c r="E3" s="19">
        <v>35993272.632471099</v>
      </c>
      <c r="F3" s="19">
        <v>0.87400126368754349</v>
      </c>
      <c r="G3" s="19">
        <v>1.2802611690931247</v>
      </c>
      <c r="H3" s="19">
        <v>5.1467951217393115E-7</v>
      </c>
      <c r="I3" s="19">
        <v>4.8742829400739998E-2</v>
      </c>
      <c r="J3" s="19">
        <v>2.9402096491922828E-2</v>
      </c>
      <c r="K3" s="19">
        <v>4.1698407653173231E-2</v>
      </c>
      <c r="L3" s="19">
        <v>0.16905008852988768</v>
      </c>
      <c r="M3" s="19">
        <v>0.61803436373096166</v>
      </c>
      <c r="N3" s="19">
        <v>1.0286301352195442</v>
      </c>
      <c r="O3" s="19">
        <v>3.8693605725173476E-4</v>
      </c>
      <c r="P3" s="19">
        <v>2.1800245098905382</v>
      </c>
      <c r="Q3" s="19">
        <v>1.9194869470645286E-2</v>
      </c>
      <c r="R3" s="19">
        <v>4.6461883885272863</v>
      </c>
      <c r="S3" s="19">
        <v>1.1395801123443541</v>
      </c>
      <c r="T3" s="19">
        <v>1.3999282731111108E-4</v>
      </c>
      <c r="U3" s="19">
        <v>37.495811654320633</v>
      </c>
      <c r="V3" s="19">
        <v>12.075335677603798</v>
      </c>
    </row>
    <row r="4" spans="1:23" x14ac:dyDescent="0.35">
      <c r="A4" s="1">
        <v>326</v>
      </c>
      <c r="B4" s="32" t="s">
        <v>42</v>
      </c>
      <c r="C4" s="33" t="s">
        <v>95</v>
      </c>
      <c r="D4" s="1" t="s">
        <v>39</v>
      </c>
      <c r="E4" s="19">
        <v>2225131.8838193198</v>
      </c>
      <c r="F4" s="19">
        <v>1.926346691289829</v>
      </c>
      <c r="G4" s="19">
        <v>0.80424422143893814</v>
      </c>
      <c r="H4" s="19">
        <v>0</v>
      </c>
      <c r="I4" s="19">
        <v>3.6979068780300002E-2</v>
      </c>
      <c r="J4" s="19">
        <v>8.9964741891643118E-3</v>
      </c>
      <c r="K4" s="19">
        <v>2.4873930963231566E-3</v>
      </c>
      <c r="L4" s="19">
        <v>1.2697779515015623E-2</v>
      </c>
      <c r="M4" s="19">
        <v>1.3507590989105581E-3</v>
      </c>
      <c r="N4" s="19">
        <v>5.2418790824102654E-2</v>
      </c>
      <c r="O4" s="19">
        <v>1.1382439605827595E-3</v>
      </c>
      <c r="P4" s="19">
        <v>3.4293261978788339</v>
      </c>
      <c r="Q4" s="19">
        <v>3.2060806550261334E-2</v>
      </c>
      <c r="R4" s="19">
        <v>5.4412971703542059</v>
      </c>
      <c r="S4" s="19">
        <v>0</v>
      </c>
      <c r="T4" s="19">
        <v>8.5328047964521698E-5</v>
      </c>
      <c r="U4" s="19">
        <v>21.584312539257137</v>
      </c>
      <c r="V4" s="19">
        <v>11.74942892502443</v>
      </c>
    </row>
    <row r="5" spans="1:23" x14ac:dyDescent="0.35">
      <c r="A5" s="1">
        <v>327</v>
      </c>
      <c r="B5" s="32" t="s">
        <v>43</v>
      </c>
      <c r="C5" s="33" t="s">
        <v>96</v>
      </c>
      <c r="D5" s="1" t="s">
        <v>39</v>
      </c>
      <c r="E5" s="19">
        <v>3478057.212721</v>
      </c>
      <c r="F5" s="19">
        <v>1.8769850153692507</v>
      </c>
      <c r="G5" s="19">
        <v>0.22643228172227378</v>
      </c>
      <c r="H5" s="19">
        <v>0</v>
      </c>
      <c r="I5" s="19">
        <v>3.8944104459220003E-2</v>
      </c>
      <c r="J5" s="19">
        <v>9.9506656493041122E-4</v>
      </c>
      <c r="K5" s="19">
        <v>1.0573034555375913E-3</v>
      </c>
      <c r="L5" s="19">
        <v>9.5729021970154399E-3</v>
      </c>
      <c r="M5" s="19">
        <v>1.4531590271856763E-3</v>
      </c>
      <c r="N5" s="19">
        <v>4.9293788414771722E-2</v>
      </c>
      <c r="O5" s="19">
        <v>8.4931645134770552E-3</v>
      </c>
      <c r="P5" s="19">
        <v>1.1113359318564811</v>
      </c>
      <c r="Q5" s="19">
        <v>1.307408913598271E-2</v>
      </c>
      <c r="R5" s="19">
        <v>3.0025717478057721</v>
      </c>
      <c r="S5" s="19">
        <v>0</v>
      </c>
      <c r="T5" s="19">
        <v>3.618423872471364E-5</v>
      </c>
      <c r="U5" s="19">
        <v>14.978490225438771</v>
      </c>
      <c r="V5" s="19">
        <v>6.3402447387606218</v>
      </c>
    </row>
    <row r="6" spans="1:23" x14ac:dyDescent="0.35">
      <c r="A6" s="1">
        <v>328</v>
      </c>
      <c r="B6" s="32" t="s">
        <v>44</v>
      </c>
      <c r="C6" s="33" t="s">
        <v>97</v>
      </c>
      <c r="D6" s="1" t="s">
        <v>39</v>
      </c>
      <c r="E6" s="19">
        <v>15664413.6756019</v>
      </c>
      <c r="F6" s="19">
        <v>2.4974112970414417</v>
      </c>
      <c r="G6" s="19">
        <v>1.7056883234393125E-2</v>
      </c>
      <c r="H6" s="19">
        <v>3.3862815167217196E-2</v>
      </c>
      <c r="I6" s="19">
        <v>0.18203761286180004</v>
      </c>
      <c r="J6" s="19">
        <v>3.7643404803501701E-2</v>
      </c>
      <c r="K6" s="19">
        <v>1.7119088882186613E-2</v>
      </c>
      <c r="L6" s="19">
        <v>0.11022769832047059</v>
      </c>
      <c r="M6" s="19">
        <v>6.4689143238049244E-4</v>
      </c>
      <c r="N6" s="19">
        <v>0.18988072944196877</v>
      </c>
      <c r="O6" s="19">
        <v>0.69366747776365323</v>
      </c>
      <c r="P6" s="19">
        <v>2.9780409877492255</v>
      </c>
      <c r="Q6" s="19">
        <v>1.0148271955301592E-2</v>
      </c>
      <c r="R6" s="19">
        <v>3.9321710815742241</v>
      </c>
      <c r="S6" s="19">
        <v>0</v>
      </c>
      <c r="T6" s="19">
        <v>1.5303062404018798E-4</v>
      </c>
      <c r="U6" s="19">
        <v>10.428743739375093</v>
      </c>
      <c r="V6" s="19">
        <v>10.700067270851806</v>
      </c>
    </row>
    <row r="7" spans="1:23" x14ac:dyDescent="0.35">
      <c r="A7" s="1">
        <v>329</v>
      </c>
      <c r="B7" s="32" t="s">
        <v>45</v>
      </c>
      <c r="C7" s="33" t="s">
        <v>98</v>
      </c>
      <c r="D7" s="1" t="s">
        <v>39</v>
      </c>
      <c r="E7" s="19">
        <v>3200402.11936522</v>
      </c>
      <c r="F7" s="19">
        <v>3.0377451207404933E-2</v>
      </c>
      <c r="G7" s="19">
        <v>1.9735107580351745E-4</v>
      </c>
      <c r="H7" s="19">
        <v>0</v>
      </c>
      <c r="I7" s="19">
        <v>2.5319974765153999E-3</v>
      </c>
      <c r="J7" s="19">
        <v>4.8640513878035558E-5</v>
      </c>
      <c r="K7" s="19">
        <v>4.3062473295764528E-5</v>
      </c>
      <c r="L7" s="19">
        <v>9.2584317585837298E-4</v>
      </c>
      <c r="M7" s="19">
        <v>6.8057673145261021E-3</v>
      </c>
      <c r="N7" s="19">
        <v>1.4758379772777973E-3</v>
      </c>
      <c r="O7" s="19">
        <v>5.2902136882982374E-4</v>
      </c>
      <c r="P7" s="19">
        <v>0.20533749118752928</v>
      </c>
      <c r="Q7" s="19">
        <v>7.1822850538295511E-4</v>
      </c>
      <c r="R7" s="19">
        <v>0.42046622857040633</v>
      </c>
      <c r="S7" s="19">
        <v>0</v>
      </c>
      <c r="T7" s="19">
        <v>4.127750030938404E-6</v>
      </c>
      <c r="U7" s="19">
        <v>2.5638013246194399E-2</v>
      </c>
      <c r="V7" s="19">
        <v>0.66946104859673916</v>
      </c>
    </row>
    <row r="8" spans="1:23" x14ac:dyDescent="0.35">
      <c r="A8" s="1">
        <v>330</v>
      </c>
      <c r="B8" s="32" t="s">
        <v>46</v>
      </c>
      <c r="C8" s="33" t="s">
        <v>99</v>
      </c>
      <c r="D8" s="1" t="s">
        <v>39</v>
      </c>
      <c r="E8" s="19">
        <v>7623039.5606981404</v>
      </c>
      <c r="F8" s="19">
        <v>1.5447223041725033</v>
      </c>
      <c r="G8" s="19">
        <v>0.4069918705388676</v>
      </c>
      <c r="H8" s="19">
        <v>9.7205320017003936E-7</v>
      </c>
      <c r="I8" s="19">
        <v>4.5027331099040002E-2</v>
      </c>
      <c r="J8" s="19">
        <v>8.7120268065222495E-3</v>
      </c>
      <c r="K8" s="19">
        <v>6.0413106390586719E-4</v>
      </c>
      <c r="L8" s="19">
        <v>2.1187357577519113E-2</v>
      </c>
      <c r="M8" s="19">
        <v>4.0374229669074436E-3</v>
      </c>
      <c r="N8" s="19">
        <v>3.0022835140447835E-2</v>
      </c>
      <c r="O8" s="19">
        <v>9.0886974215881582E-3</v>
      </c>
      <c r="P8" s="19">
        <v>3.2955082221430483</v>
      </c>
      <c r="Q8" s="19">
        <v>1.5691854810342496E-2</v>
      </c>
      <c r="R8" s="19">
        <v>5.7788096164569067</v>
      </c>
      <c r="S8" s="19">
        <v>0</v>
      </c>
      <c r="T8" s="19">
        <v>2.6974476304726387E-4</v>
      </c>
      <c r="U8" s="19">
        <v>16.074930283920544</v>
      </c>
      <c r="V8" s="19">
        <v>11.160674387013847</v>
      </c>
    </row>
    <row r="9" spans="1:23" x14ac:dyDescent="0.35">
      <c r="A9" s="1">
        <v>331</v>
      </c>
      <c r="B9" s="32" t="s">
        <v>47</v>
      </c>
      <c r="C9" s="33" t="s">
        <v>100</v>
      </c>
      <c r="D9" s="1" t="s">
        <v>39</v>
      </c>
      <c r="E9" s="19">
        <v>38322271.937782198</v>
      </c>
      <c r="F9" s="19">
        <v>3.0610588110600103</v>
      </c>
      <c r="G9" s="19">
        <v>0.19724204171052326</v>
      </c>
      <c r="H9" s="19">
        <v>0.35077144582723807</v>
      </c>
      <c r="I9" s="19">
        <v>5.5432417343100004E-2</v>
      </c>
      <c r="J9" s="19">
        <v>4.9367745030150303E-3</v>
      </c>
      <c r="K9" s="19">
        <v>3.6213454469829708E-3</v>
      </c>
      <c r="L9" s="19">
        <v>3.835656162004613E-2</v>
      </c>
      <c r="M9" s="19">
        <v>3.0677553562298045E-2</v>
      </c>
      <c r="N9" s="19">
        <v>0.2218825048736133</v>
      </c>
      <c r="O9" s="19">
        <v>5.418096240148236E-2</v>
      </c>
      <c r="P9" s="19">
        <v>3.5595760657541073</v>
      </c>
      <c r="Q9" s="19">
        <v>1.5739902398738868E-2</v>
      </c>
      <c r="R9" s="19">
        <v>5.3208972864664359</v>
      </c>
      <c r="S9" s="19">
        <v>0</v>
      </c>
      <c r="T9" s="19">
        <v>1.7914817292528134E-4</v>
      </c>
      <c r="U9" s="19">
        <v>18.629341030652096</v>
      </c>
      <c r="V9" s="19">
        <v>12.914552821140518</v>
      </c>
    </row>
    <row r="10" spans="1:23" x14ac:dyDescent="0.35">
      <c r="A10" s="1">
        <v>334</v>
      </c>
      <c r="B10" s="32" t="s">
        <v>48</v>
      </c>
      <c r="C10" s="33" t="s">
        <v>101</v>
      </c>
      <c r="D10" s="1" t="s">
        <v>39</v>
      </c>
      <c r="E10" s="19">
        <v>8259406.4160349797</v>
      </c>
      <c r="F10" s="19">
        <v>0.96660931946564654</v>
      </c>
      <c r="G10" s="19">
        <v>0.23254807346353079</v>
      </c>
      <c r="H10" s="19">
        <v>0</v>
      </c>
      <c r="I10" s="19">
        <v>3.5507917893799999E-2</v>
      </c>
      <c r="J10" s="19">
        <v>8.6966098266500185E-3</v>
      </c>
      <c r="K10" s="19">
        <v>4.6383115287353344E-4</v>
      </c>
      <c r="L10" s="19">
        <v>1.3141135032336038E-2</v>
      </c>
      <c r="M10" s="19">
        <v>3.4447313241256508E-2</v>
      </c>
      <c r="N10" s="19">
        <v>2.684568585575833E-2</v>
      </c>
      <c r="O10" s="19">
        <v>3.7824219352307026E-3</v>
      </c>
      <c r="P10" s="19">
        <v>4.1113652470325004</v>
      </c>
      <c r="Q10" s="19">
        <v>1.6522975517355241E-2</v>
      </c>
      <c r="R10" s="19">
        <v>6.3311875776529138</v>
      </c>
      <c r="S10" s="19">
        <v>0</v>
      </c>
      <c r="T10" s="19">
        <v>1.7046019157830625E-5</v>
      </c>
      <c r="U10" s="19">
        <v>14.403507587303324</v>
      </c>
      <c r="V10" s="19">
        <v>11.781135154089009</v>
      </c>
    </row>
    <row r="11" spans="1:23" x14ac:dyDescent="0.35">
      <c r="A11" s="1">
        <v>335</v>
      </c>
      <c r="B11" s="32" t="s">
        <v>49</v>
      </c>
      <c r="C11" s="33" t="s">
        <v>102</v>
      </c>
      <c r="D11" s="1" t="s">
        <v>39</v>
      </c>
      <c r="E11" s="19">
        <v>10205818.574906699</v>
      </c>
      <c r="F11" s="19">
        <v>1.8913627910707915</v>
      </c>
      <c r="G11" s="19">
        <v>0.10676114973072004</v>
      </c>
      <c r="H11" s="19">
        <v>0</v>
      </c>
      <c r="I11" s="19">
        <v>3.7837381944940005E-2</v>
      </c>
      <c r="J11" s="19">
        <v>5.7147900065030689E-3</v>
      </c>
      <c r="K11" s="19">
        <v>6.2912787963705888E-4</v>
      </c>
      <c r="L11" s="19">
        <v>3.5445710929014121E-2</v>
      </c>
      <c r="M11" s="19">
        <v>1.486745711638068E-2</v>
      </c>
      <c r="N11" s="19">
        <v>3.0776079125321831E-2</v>
      </c>
      <c r="O11" s="19">
        <v>2.745654921682816E-2</v>
      </c>
      <c r="P11" s="19">
        <v>2.0222860090548713</v>
      </c>
      <c r="Q11" s="19">
        <v>1.3898897864847095E-2</v>
      </c>
      <c r="R11" s="19">
        <v>3.7979749449295395</v>
      </c>
      <c r="S11" s="19">
        <v>0</v>
      </c>
      <c r="T11" s="19">
        <v>3.8807715137454298E-3</v>
      </c>
      <c r="U11" s="19">
        <v>9.0522665773353204</v>
      </c>
      <c r="V11" s="19">
        <v>7.9888916603831381</v>
      </c>
    </row>
    <row r="12" spans="1:23" x14ac:dyDescent="0.35">
      <c r="A12" s="1">
        <v>337</v>
      </c>
      <c r="B12" s="32" t="s">
        <v>50</v>
      </c>
      <c r="C12" s="33" t="s">
        <v>103</v>
      </c>
      <c r="D12" s="1" t="s">
        <v>39</v>
      </c>
      <c r="E12" s="19">
        <v>8456904.6145361606</v>
      </c>
      <c r="F12" s="19">
        <v>0.88196335834035466</v>
      </c>
      <c r="G12" s="19">
        <v>0.22123528705558348</v>
      </c>
      <c r="H12" s="19">
        <v>0</v>
      </c>
      <c r="I12" s="19">
        <v>3.087612082588E-2</v>
      </c>
      <c r="J12" s="19">
        <v>9.704431909866253E-3</v>
      </c>
      <c r="K12" s="19">
        <v>1.0952588946165321E-3</v>
      </c>
      <c r="L12" s="19">
        <v>9.1379640095760276E-3</v>
      </c>
      <c r="M12" s="19">
        <v>3.1315642314893415E-3</v>
      </c>
      <c r="N12" s="19">
        <v>3.1328785421621194E-2</v>
      </c>
      <c r="O12" s="19">
        <v>5.3733401369939933E-3</v>
      </c>
      <c r="P12" s="19">
        <v>3.5418863284221191</v>
      </c>
      <c r="Q12" s="19">
        <v>1.9301966551648279E-2</v>
      </c>
      <c r="R12" s="19">
        <v>5.5878939066880271</v>
      </c>
      <c r="S12" s="19">
        <v>0</v>
      </c>
      <c r="T12" s="19">
        <v>5.6909652164374789E-4</v>
      </c>
      <c r="U12" s="19">
        <v>11.923042651632066</v>
      </c>
      <c r="V12" s="19">
        <v>10.343497409009419</v>
      </c>
    </row>
    <row r="13" spans="1:23" x14ac:dyDescent="0.35">
      <c r="A13" s="1">
        <v>338</v>
      </c>
      <c r="B13" s="32" t="s">
        <v>51</v>
      </c>
      <c r="C13" s="33" t="s">
        <v>104</v>
      </c>
      <c r="D13" s="1" t="s">
        <v>39</v>
      </c>
      <c r="E13" s="19">
        <v>19127869.450714599</v>
      </c>
      <c r="F13" s="19">
        <v>3.8699479173959537</v>
      </c>
      <c r="G13" s="19">
        <v>0.27191492044625726</v>
      </c>
      <c r="H13" s="19">
        <v>3.3954983939725534E-4</v>
      </c>
      <c r="I13" s="19">
        <v>3.9417545860019998E-2</v>
      </c>
      <c r="J13" s="19">
        <v>2.6586771794430289E-3</v>
      </c>
      <c r="K13" s="19">
        <v>4.4550178586046086E-4</v>
      </c>
      <c r="L13" s="19">
        <v>3.6412797922717864E-2</v>
      </c>
      <c r="M13" s="19">
        <v>6.9072727540486822E-2</v>
      </c>
      <c r="N13" s="19">
        <v>6.8593716272544403E-2</v>
      </c>
      <c r="O13" s="19">
        <v>7.6268743560778854E-2</v>
      </c>
      <c r="P13" s="19">
        <v>3.5183234300274147</v>
      </c>
      <c r="Q13" s="19">
        <v>1.7480327898560445E-2</v>
      </c>
      <c r="R13" s="19">
        <v>5.3913440702701498</v>
      </c>
      <c r="S13" s="19">
        <v>0</v>
      </c>
      <c r="T13" s="19">
        <v>1.9330903577780418E-4</v>
      </c>
      <c r="U13" s="19">
        <v>13.362760597451834</v>
      </c>
      <c r="V13" s="19">
        <v>13.362413235035364</v>
      </c>
    </row>
    <row r="14" spans="1:23" x14ac:dyDescent="0.35">
      <c r="A14" s="1">
        <v>339</v>
      </c>
      <c r="B14" s="32" t="s">
        <v>52</v>
      </c>
      <c r="C14" s="33" t="s">
        <v>105</v>
      </c>
      <c r="D14" s="1" t="s">
        <v>39</v>
      </c>
      <c r="E14" s="19">
        <v>7120302.0285833096</v>
      </c>
      <c r="F14" s="19">
        <v>1.1518996416260732</v>
      </c>
      <c r="G14" s="19">
        <v>0.28045452173018459</v>
      </c>
      <c r="H14" s="19">
        <v>0</v>
      </c>
      <c r="I14" s="19">
        <v>3.2581976502120004E-2</v>
      </c>
      <c r="J14" s="19">
        <v>3.7953825401657051E-3</v>
      </c>
      <c r="K14" s="19">
        <v>1.2451810280535588E-3</v>
      </c>
      <c r="L14" s="19">
        <v>1.1669214264556887E-2</v>
      </c>
      <c r="M14" s="19">
        <v>2.5928696459636769E-3</v>
      </c>
      <c r="N14" s="19">
        <v>3.554879961324444E-2</v>
      </c>
      <c r="O14" s="19">
        <v>1.4442122621659812E-2</v>
      </c>
      <c r="P14" s="19">
        <v>3.3490030934472608</v>
      </c>
      <c r="Q14" s="19">
        <v>2.2023001183176117E-2</v>
      </c>
      <c r="R14" s="19">
        <v>5.3328839939039838</v>
      </c>
      <c r="S14" s="19">
        <v>0</v>
      </c>
      <c r="T14" s="19">
        <v>4.7538545224739617E-3</v>
      </c>
      <c r="U14" s="19">
        <v>12.455936601316823</v>
      </c>
      <c r="V14" s="19">
        <v>10.242893652628915</v>
      </c>
    </row>
    <row r="15" spans="1:23" x14ac:dyDescent="0.35">
      <c r="A15" s="1">
        <v>341</v>
      </c>
      <c r="B15" s="32" t="s">
        <v>53</v>
      </c>
      <c r="C15" s="33" t="s">
        <v>106</v>
      </c>
      <c r="D15" s="1" t="s">
        <v>39</v>
      </c>
      <c r="E15" s="19">
        <v>13803512.592053</v>
      </c>
      <c r="F15" s="19">
        <v>4.5449750624421048</v>
      </c>
      <c r="G15" s="19">
        <v>0.13954257057070624</v>
      </c>
      <c r="H15" s="19">
        <v>4.7052262651908121E-4</v>
      </c>
      <c r="I15" s="19">
        <v>3.8190716613760001E-2</v>
      </c>
      <c r="J15" s="19">
        <v>2.1553318259816354E-3</v>
      </c>
      <c r="K15" s="19">
        <v>3.8141052611727143E-4</v>
      </c>
      <c r="L15" s="19">
        <v>4.2234572621377232E-2</v>
      </c>
      <c r="M15" s="19">
        <v>8.7811385827869168E-2</v>
      </c>
      <c r="N15" s="19">
        <v>6.8863254455008877E-2</v>
      </c>
      <c r="O15" s="19">
        <v>7.3209885039130035E-2</v>
      </c>
      <c r="P15" s="19">
        <v>3.8484230825839427</v>
      </c>
      <c r="Q15" s="19">
        <v>1.5164088025004246E-2</v>
      </c>
      <c r="R15" s="19">
        <v>5.6860627551569189</v>
      </c>
      <c r="S15" s="19">
        <v>0</v>
      </c>
      <c r="T15" s="19">
        <v>2.9525093506628938E-6</v>
      </c>
      <c r="U15" s="19">
        <v>10.629244632573455</v>
      </c>
      <c r="V15" s="19">
        <v>14.54748759082379</v>
      </c>
    </row>
    <row r="16" spans="1:23" x14ac:dyDescent="0.35">
      <c r="A16" s="1">
        <v>344</v>
      </c>
      <c r="B16" s="32" t="s">
        <v>54</v>
      </c>
      <c r="C16" s="33" t="s">
        <v>107</v>
      </c>
      <c r="D16" s="1" t="s">
        <v>39</v>
      </c>
      <c r="E16" s="19">
        <v>4696874.7058246704</v>
      </c>
      <c r="F16" s="19">
        <v>0.27037282332122864</v>
      </c>
      <c r="G16" s="19">
        <v>3.9441120234804974E-6</v>
      </c>
      <c r="H16" s="19">
        <v>0</v>
      </c>
      <c r="I16" s="19">
        <v>1.0993989498619999E-2</v>
      </c>
      <c r="J16" s="19">
        <v>1.2180206750896126E-2</v>
      </c>
      <c r="K16" s="19">
        <v>7.3833777079484705E-4</v>
      </c>
      <c r="L16" s="19">
        <v>7.167240369071382E-3</v>
      </c>
      <c r="M16" s="19">
        <v>3.4227004139731061E-3</v>
      </c>
      <c r="N16" s="19">
        <v>1.1414260195929999E-2</v>
      </c>
      <c r="O16" s="19">
        <v>9.4958441077113258E-3</v>
      </c>
      <c r="P16" s="19">
        <v>3.6350940017249651</v>
      </c>
      <c r="Q16" s="19">
        <v>1.1207588725925333E-2</v>
      </c>
      <c r="R16" s="19">
        <v>5.3961124114224486</v>
      </c>
      <c r="S16" s="19">
        <v>0</v>
      </c>
      <c r="T16" s="19">
        <v>1.2573829130856453E-3</v>
      </c>
      <c r="U16" s="19">
        <v>7.9024954218990171</v>
      </c>
      <c r="V16" s="19">
        <v>9.3694607313266722</v>
      </c>
    </row>
    <row r="17" spans="1:22" x14ac:dyDescent="0.35">
      <c r="A17" s="1">
        <v>345</v>
      </c>
      <c r="B17" s="32" t="s">
        <v>55</v>
      </c>
      <c r="C17" s="33" t="s">
        <v>108</v>
      </c>
      <c r="D17" s="1" t="s">
        <v>39</v>
      </c>
      <c r="E17" s="19">
        <v>25029433.178328101</v>
      </c>
      <c r="F17" s="19">
        <v>5.5234837227441069</v>
      </c>
      <c r="G17" s="19">
        <v>0.16465330699400471</v>
      </c>
      <c r="H17" s="19">
        <v>2.0885116851247498</v>
      </c>
      <c r="I17" s="19">
        <v>0.18615375721620001</v>
      </c>
      <c r="J17" s="19">
        <v>4.4514296111393325E-3</v>
      </c>
      <c r="K17" s="19">
        <v>5.350093789418104E-3</v>
      </c>
      <c r="L17" s="19">
        <v>0.23410520099486021</v>
      </c>
      <c r="M17" s="19">
        <v>1.335606514210852E-2</v>
      </c>
      <c r="N17" s="19">
        <v>1.1066828057050839</v>
      </c>
      <c r="O17" s="19">
        <v>0.33492655867482152</v>
      </c>
      <c r="P17" s="19">
        <v>2.4335956210449186</v>
      </c>
      <c r="Q17" s="19">
        <v>7.6487852775560927E-3</v>
      </c>
      <c r="R17" s="19">
        <v>3.8224665280409353</v>
      </c>
      <c r="S17" s="19">
        <v>0</v>
      </c>
      <c r="T17" s="19">
        <v>1.3322315276740508E-5</v>
      </c>
      <c r="U17" s="19">
        <v>19.761061302390782</v>
      </c>
      <c r="V17" s="19">
        <v>15.925398882675182</v>
      </c>
    </row>
    <row r="18" spans="1:22" x14ac:dyDescent="0.35">
      <c r="A18" s="1">
        <v>346</v>
      </c>
      <c r="B18" s="32" t="s">
        <v>56</v>
      </c>
      <c r="C18" s="33" t="s">
        <v>109</v>
      </c>
      <c r="D18" s="1" t="s">
        <v>39</v>
      </c>
      <c r="E18" s="19">
        <v>12573276.055343701</v>
      </c>
      <c r="F18" s="19">
        <v>1.7086644002291409</v>
      </c>
      <c r="G18" s="19">
        <v>0.25954173642866268</v>
      </c>
      <c r="H18" s="19">
        <v>5.9848005936423399E-4</v>
      </c>
      <c r="I18" s="19">
        <v>3.6979771474180002E-2</v>
      </c>
      <c r="J18" s="19">
        <v>2.0291155533123466E-3</v>
      </c>
      <c r="K18" s="19">
        <v>1.2939074055477193E-3</v>
      </c>
      <c r="L18" s="19">
        <v>0.33941362984595408</v>
      </c>
      <c r="M18" s="19">
        <v>3.6511409037641648E-2</v>
      </c>
      <c r="N18" s="19">
        <v>0.31541961836706528</v>
      </c>
      <c r="O18" s="19">
        <v>1.5214535905998125E-2</v>
      </c>
      <c r="P18" s="19">
        <v>3.4797487088817531</v>
      </c>
      <c r="Q18" s="19">
        <v>1.1578865313980183E-2</v>
      </c>
      <c r="R18" s="19">
        <v>4.9363961323062595</v>
      </c>
      <c r="S18" s="19">
        <v>0</v>
      </c>
      <c r="T18" s="19">
        <v>2.6252382318435971E-3</v>
      </c>
      <c r="U18" s="19">
        <v>27.25706090137064</v>
      </c>
      <c r="V18" s="19">
        <v>11.146015549040705</v>
      </c>
    </row>
    <row r="19" spans="1:22" x14ac:dyDescent="0.35">
      <c r="A19" s="1">
        <v>353</v>
      </c>
      <c r="B19" s="32" t="s">
        <v>57</v>
      </c>
      <c r="C19" s="33" t="s">
        <v>110</v>
      </c>
      <c r="D19" s="1" t="s">
        <v>39</v>
      </c>
      <c r="E19" s="19">
        <v>9444080.7647144105</v>
      </c>
      <c r="F19" s="19">
        <v>0.89791499895868709</v>
      </c>
      <c r="G19" s="19">
        <v>7.2618006673791397E-2</v>
      </c>
      <c r="H19" s="19">
        <v>3.9230922440221676E-7</v>
      </c>
      <c r="I19" s="19">
        <v>3.724449196764E-2</v>
      </c>
      <c r="J19" s="19">
        <v>2.6355333695358939E-3</v>
      </c>
      <c r="K19" s="19">
        <v>2.9148575373112311E-4</v>
      </c>
      <c r="L19" s="19">
        <v>1.1692776433310103E-2</v>
      </c>
      <c r="M19" s="19">
        <v>3.8047325510231933E-2</v>
      </c>
      <c r="N19" s="19">
        <v>1.1223574600927841E-2</v>
      </c>
      <c r="O19" s="19">
        <v>2.0532680186781008E-2</v>
      </c>
      <c r="P19" s="19">
        <v>3.0610425466726596</v>
      </c>
      <c r="Q19" s="19">
        <v>9.8273460713104114E-3</v>
      </c>
      <c r="R19" s="19">
        <v>5.1266581058783274</v>
      </c>
      <c r="S19" s="19">
        <v>0</v>
      </c>
      <c r="T19" s="19">
        <v>1.7732376943004901E-4</v>
      </c>
      <c r="U19" s="19">
        <v>6.5031067967410445</v>
      </c>
      <c r="V19" s="19">
        <v>9.2899065881555885</v>
      </c>
    </row>
    <row r="20" spans="1:22" x14ac:dyDescent="0.35">
      <c r="A20" s="1">
        <v>354</v>
      </c>
      <c r="B20" s="32" t="s">
        <v>58</v>
      </c>
      <c r="C20" s="33" t="s">
        <v>111</v>
      </c>
      <c r="D20" s="1" t="s">
        <v>39</v>
      </c>
      <c r="E20" s="19">
        <v>4771466.5087843798</v>
      </c>
      <c r="F20" s="19">
        <v>6.4539519802579937E-2</v>
      </c>
      <c r="G20" s="19">
        <v>1.1719372117818968E-5</v>
      </c>
      <c r="H20" s="19">
        <v>0</v>
      </c>
      <c r="I20" s="19">
        <v>4.2078687651500007E-3</v>
      </c>
      <c r="J20" s="19">
        <v>6.1887660279812814E-3</v>
      </c>
      <c r="K20" s="19">
        <v>3.8277110048882519E-2</v>
      </c>
      <c r="L20" s="19">
        <v>5.15417985742097E-4</v>
      </c>
      <c r="M20" s="19">
        <v>2.7247540173939533E-4</v>
      </c>
      <c r="N20" s="19">
        <v>1.143447418164005E-2</v>
      </c>
      <c r="O20" s="19">
        <v>5.1588676062640497E-4</v>
      </c>
      <c r="P20" s="19">
        <v>0.2256242818553616</v>
      </c>
      <c r="Q20" s="19">
        <v>1.6819642863490454E-3</v>
      </c>
      <c r="R20" s="19">
        <v>0.64971613052591481</v>
      </c>
      <c r="S20" s="19">
        <v>0</v>
      </c>
      <c r="T20" s="19">
        <v>1.8534187004327386E-3</v>
      </c>
      <c r="U20" s="19">
        <v>1.3531184703349985</v>
      </c>
      <c r="V20" s="19">
        <v>1.0048390337145177</v>
      </c>
    </row>
    <row r="21" spans="1:22" x14ac:dyDescent="0.35">
      <c r="A21" s="1">
        <v>356</v>
      </c>
      <c r="B21" s="32" t="s">
        <v>59</v>
      </c>
      <c r="C21" s="33" t="s">
        <v>112</v>
      </c>
      <c r="D21" s="1" t="s">
        <v>39</v>
      </c>
      <c r="E21" s="19">
        <v>13521433.8871966</v>
      </c>
      <c r="F21" s="19">
        <v>0.34215182142538009</v>
      </c>
      <c r="G21" s="19">
        <v>0.33510602045477145</v>
      </c>
      <c r="H21" s="19">
        <v>3.5588892531201549E-4</v>
      </c>
      <c r="I21" s="19">
        <v>1.2648327299158001E-2</v>
      </c>
      <c r="J21" s="19">
        <v>1.7135521484506714E-3</v>
      </c>
      <c r="K21" s="19">
        <v>3.5390693520530358E-3</v>
      </c>
      <c r="L21" s="19">
        <v>0.2016028178970348</v>
      </c>
      <c r="M21" s="19">
        <v>6.7877945393402875E-2</v>
      </c>
      <c r="N21" s="19">
        <v>0.61973127446565879</v>
      </c>
      <c r="O21" s="19">
        <v>5.076676413825916E-5</v>
      </c>
      <c r="P21" s="19">
        <v>1.362044116708401</v>
      </c>
      <c r="Q21" s="19">
        <v>3.1659684073900413E-3</v>
      </c>
      <c r="R21" s="19">
        <v>2.6387845962344514</v>
      </c>
      <c r="S21" s="19">
        <v>0.11328638189220334</v>
      </c>
      <c r="T21" s="19">
        <v>0</v>
      </c>
      <c r="U21" s="19">
        <v>27.853018587762058</v>
      </c>
      <c r="V21" s="19">
        <v>5.7020585473678063</v>
      </c>
    </row>
    <row r="22" spans="1:22" x14ac:dyDescent="0.35">
      <c r="A22" s="1">
        <v>357</v>
      </c>
      <c r="B22" s="32" t="s">
        <v>60</v>
      </c>
      <c r="C22" s="33" t="s">
        <v>113</v>
      </c>
      <c r="D22" s="1" t="s">
        <v>39</v>
      </c>
      <c r="E22" s="19">
        <v>11098781.2194399</v>
      </c>
      <c r="F22" s="19">
        <v>0.48161175802237155</v>
      </c>
      <c r="G22" s="19">
        <v>0.5794198108651224</v>
      </c>
      <c r="H22" s="19">
        <v>1.1683715304969971E-5</v>
      </c>
      <c r="I22" s="19">
        <v>2.8696161425799997E-2</v>
      </c>
      <c r="J22" s="19">
        <v>5.0830837985312519E-3</v>
      </c>
      <c r="K22" s="19">
        <v>1.1693396097629634E-2</v>
      </c>
      <c r="L22" s="19">
        <v>2.3763341648540649E-2</v>
      </c>
      <c r="M22" s="19">
        <v>8.5997819592003061E-2</v>
      </c>
      <c r="N22" s="19">
        <v>0.74932206208667917</v>
      </c>
      <c r="O22" s="19">
        <v>7.2439034890640387E-5</v>
      </c>
      <c r="P22" s="19">
        <v>2.2552614980959209</v>
      </c>
      <c r="Q22" s="19">
        <v>5.091429309465682E-3</v>
      </c>
      <c r="R22" s="19">
        <v>4.7205908562488794</v>
      </c>
      <c r="S22" s="19">
        <v>0</v>
      </c>
      <c r="T22" s="19">
        <v>3.0711480230188756E-5</v>
      </c>
      <c r="U22" s="19">
        <v>24.145310342754566</v>
      </c>
      <c r="V22" s="19">
        <v>8.9466460514213697</v>
      </c>
    </row>
    <row r="23" spans="1:22" x14ac:dyDescent="0.35">
      <c r="A23" s="1">
        <v>358</v>
      </c>
      <c r="B23" s="32" t="s">
        <v>61</v>
      </c>
      <c r="C23" s="33" t="s">
        <v>114</v>
      </c>
      <c r="D23" s="1" t="s">
        <v>39</v>
      </c>
      <c r="E23" s="19">
        <v>11258596.241110399</v>
      </c>
      <c r="F23" s="19">
        <v>0.84529682530559147</v>
      </c>
      <c r="G23" s="19">
        <v>0.10168531320262485</v>
      </c>
      <c r="H23" s="19">
        <v>6.5816375694691553E-7</v>
      </c>
      <c r="I23" s="19">
        <v>3.315516610304E-2</v>
      </c>
      <c r="J23" s="19">
        <v>6.2782240775137521E-3</v>
      </c>
      <c r="K23" s="19">
        <v>4.8737026201857453E-4</v>
      </c>
      <c r="L23" s="19">
        <v>9.9162242440328559E-3</v>
      </c>
      <c r="M23" s="19">
        <v>8.9882133467489179E-3</v>
      </c>
      <c r="N23" s="19">
        <v>1.3452209028254E-2</v>
      </c>
      <c r="O23" s="19">
        <v>1.7738500495355376E-2</v>
      </c>
      <c r="P23" s="19">
        <v>2.76790340177745</v>
      </c>
      <c r="Q23" s="19">
        <v>1.0405568997360348E-2</v>
      </c>
      <c r="R23" s="19">
        <v>4.7296569003478366</v>
      </c>
      <c r="S23" s="19">
        <v>0</v>
      </c>
      <c r="T23" s="19">
        <v>4.0477071052260466E-4</v>
      </c>
      <c r="U23" s="19">
        <v>9.3529321599903188</v>
      </c>
      <c r="V23" s="19">
        <v>8.5453693460621061</v>
      </c>
    </row>
    <row r="24" spans="1:22" x14ac:dyDescent="0.35">
      <c r="A24" s="1">
        <v>361</v>
      </c>
      <c r="B24" s="32" t="s">
        <v>62</v>
      </c>
      <c r="C24" s="33" t="s">
        <v>115</v>
      </c>
      <c r="D24" s="1" t="s">
        <v>39</v>
      </c>
      <c r="E24" s="19">
        <v>8961720.3905991707</v>
      </c>
      <c r="F24" s="19">
        <v>0.74286782222988279</v>
      </c>
      <c r="G24" s="19">
        <v>2.6913972930129589E-4</v>
      </c>
      <c r="H24" s="19">
        <v>0</v>
      </c>
      <c r="I24" s="19">
        <v>0.19563668268359999</v>
      </c>
      <c r="J24" s="19">
        <v>6.1501115408403584E-3</v>
      </c>
      <c r="K24" s="19">
        <v>1.2629309448073698E-2</v>
      </c>
      <c r="L24" s="19">
        <v>6.4838282681693005E-2</v>
      </c>
      <c r="M24" s="19">
        <v>7.0293013232323981E-2</v>
      </c>
      <c r="N24" s="19">
        <v>0.64194331771836555</v>
      </c>
      <c r="O24" s="19">
        <v>5.6356453670420283E-2</v>
      </c>
      <c r="P24" s="19">
        <v>2.5826462382464466</v>
      </c>
      <c r="Q24" s="19">
        <v>1.5930095314054805E-2</v>
      </c>
      <c r="R24" s="19">
        <v>4.7497411478777982</v>
      </c>
      <c r="S24" s="19">
        <v>0</v>
      </c>
      <c r="T24" s="19">
        <v>1.5395950106265812E-3</v>
      </c>
      <c r="U24" s="19">
        <v>2.6042431511790123</v>
      </c>
      <c r="V24" s="19">
        <v>9.1408412093834279</v>
      </c>
    </row>
    <row r="25" spans="1:22" x14ac:dyDescent="0.35">
      <c r="A25" s="1">
        <v>364</v>
      </c>
      <c r="B25" s="32" t="s">
        <v>63</v>
      </c>
      <c r="C25" s="33" t="s">
        <v>116</v>
      </c>
      <c r="D25" s="1" t="s">
        <v>39</v>
      </c>
      <c r="E25" s="19">
        <v>2706561.6842696401</v>
      </c>
      <c r="F25" s="19">
        <v>0.46774336508116693</v>
      </c>
      <c r="G25" s="19">
        <v>0.31583292927271939</v>
      </c>
      <c r="H25" s="19">
        <v>0.53488084288420934</v>
      </c>
      <c r="I25" s="19">
        <v>5.1132452980059993E-2</v>
      </c>
      <c r="J25" s="19">
        <v>2.2421138728407009E-2</v>
      </c>
      <c r="K25" s="19">
        <v>8.4879731851271345E-2</v>
      </c>
      <c r="L25" s="19">
        <v>0.76538230480360037</v>
      </c>
      <c r="M25" s="19">
        <v>1.382584413925729E-4</v>
      </c>
      <c r="N25" s="19">
        <v>0.47652893613905412</v>
      </c>
      <c r="O25" s="19">
        <v>4.1066863779926705E-5</v>
      </c>
      <c r="P25" s="19">
        <v>2.6075733692015426</v>
      </c>
      <c r="Q25" s="19">
        <v>1.2656807416998785E-2</v>
      </c>
      <c r="R25" s="19">
        <v>2.7519357154458781</v>
      </c>
      <c r="S25" s="19">
        <v>0</v>
      </c>
      <c r="T25" s="19">
        <v>0</v>
      </c>
      <c r="U25" s="19">
        <v>6.8556201056981179</v>
      </c>
      <c r="V25" s="19">
        <v>8.0911469191100807</v>
      </c>
    </row>
    <row r="26" spans="1:22" x14ac:dyDescent="0.35">
      <c r="A26" s="1">
        <v>366</v>
      </c>
      <c r="B26" s="32" t="s">
        <v>64</v>
      </c>
      <c r="C26" s="33" t="s">
        <v>117</v>
      </c>
      <c r="D26" s="1" t="s">
        <v>39</v>
      </c>
      <c r="E26" s="19">
        <v>11234786.2851224</v>
      </c>
      <c r="F26" s="19">
        <v>1.710602843906488</v>
      </c>
      <c r="G26" s="19">
        <v>5.8718761608628895</v>
      </c>
      <c r="H26" s="19">
        <v>1.4675179021280324E-4</v>
      </c>
      <c r="I26" s="19">
        <v>0.3516196526434</v>
      </c>
      <c r="J26" s="19">
        <v>4.5349271189437323E-2</v>
      </c>
      <c r="K26" s="19">
        <v>1.914374794868998</v>
      </c>
      <c r="L26" s="19">
        <v>0.56590458319830073</v>
      </c>
      <c r="M26" s="19">
        <v>3.3766102921102465</v>
      </c>
      <c r="N26" s="19">
        <v>3.4971706802308531</v>
      </c>
      <c r="O26" s="19">
        <v>1.7986163231920916E-3</v>
      </c>
      <c r="P26" s="19">
        <v>2.9192888424965373</v>
      </c>
      <c r="Q26" s="19">
        <v>1.9863926588062436E-2</v>
      </c>
      <c r="R26" s="19">
        <v>4.8164916992373996</v>
      </c>
      <c r="S26" s="19">
        <v>0.81409450859854571</v>
      </c>
      <c r="T26" s="19">
        <v>4.6498881842703136E-5</v>
      </c>
      <c r="U26" s="19">
        <v>47.877892256175038</v>
      </c>
      <c r="V26" s="19">
        <v>25.905239122926407</v>
      </c>
    </row>
    <row r="27" spans="1:22" x14ac:dyDescent="0.35">
      <c r="A27" s="1">
        <v>369</v>
      </c>
      <c r="B27" s="32" t="s">
        <v>65</v>
      </c>
      <c r="C27" s="33" t="s">
        <v>118</v>
      </c>
      <c r="D27" s="1" t="s">
        <v>39</v>
      </c>
      <c r="E27" s="19">
        <v>2767155.6621694099</v>
      </c>
      <c r="F27" s="19">
        <v>1.4813810643333746E-2</v>
      </c>
      <c r="G27" s="19">
        <v>2.4354954410940391E-3</v>
      </c>
      <c r="H27" s="19">
        <v>5.098607278549204E-2</v>
      </c>
      <c r="I27" s="19">
        <v>1.7360173561232001E-2</v>
      </c>
      <c r="J27" s="19">
        <v>2.6778399572172052E-4</v>
      </c>
      <c r="K27" s="19">
        <v>7.9531846729424891E-4</v>
      </c>
      <c r="L27" s="19">
        <v>5.2887339155074193E-4</v>
      </c>
      <c r="M27" s="19">
        <v>0</v>
      </c>
      <c r="N27" s="19">
        <v>1.6875747410387679E-2</v>
      </c>
      <c r="O27" s="19">
        <v>0</v>
      </c>
      <c r="P27" s="19">
        <v>1.6884544114644513</v>
      </c>
      <c r="Q27" s="19">
        <v>1.5022682159988657E-3</v>
      </c>
      <c r="R27" s="19">
        <v>2.8065195396024123</v>
      </c>
      <c r="S27" s="19">
        <v>0</v>
      </c>
      <c r="T27" s="19">
        <v>0</v>
      </c>
      <c r="U27" s="19">
        <v>3.4670101039728665</v>
      </c>
      <c r="V27" s="19">
        <v>4.6005394949789684</v>
      </c>
    </row>
    <row r="28" spans="1:22" x14ac:dyDescent="0.35">
      <c r="A28" s="1">
        <v>371</v>
      </c>
      <c r="B28" s="32" t="s">
        <v>70</v>
      </c>
      <c r="C28" s="33" t="s">
        <v>119</v>
      </c>
      <c r="D28" s="1" t="s">
        <v>39</v>
      </c>
      <c r="E28" s="19">
        <v>15056747.9997929</v>
      </c>
      <c r="F28" s="19">
        <v>1.3753856042017203</v>
      </c>
      <c r="G28" s="19">
        <v>4.9717429102912689</v>
      </c>
      <c r="H28" s="19">
        <v>8.9077003880126215E-5</v>
      </c>
      <c r="I28" s="19">
        <v>0.28428554571620002</v>
      </c>
      <c r="J28" s="19">
        <v>6.6908887298464517E-2</v>
      </c>
      <c r="K28" s="19">
        <v>1.4540051646810865</v>
      </c>
      <c r="L28" s="19">
        <v>0.59090337834668905</v>
      </c>
      <c r="M28" s="19">
        <v>3.1732508882853763</v>
      </c>
      <c r="N28" s="19">
        <v>3.2691176760518159</v>
      </c>
      <c r="O28" s="19">
        <v>1.6944316262935506E-3</v>
      </c>
      <c r="P28" s="19">
        <v>2.7478626719763364</v>
      </c>
      <c r="Q28" s="19">
        <v>1.800044471776412E-2</v>
      </c>
      <c r="R28" s="19">
        <v>5.0728765604662378</v>
      </c>
      <c r="S28" s="19">
        <v>0.74190710903488</v>
      </c>
      <c r="T28" s="19">
        <v>3.4695739080336739E-5</v>
      </c>
      <c r="U28" s="19">
        <v>50.017277062124379</v>
      </c>
      <c r="V28" s="19">
        <v>23.768065045437098</v>
      </c>
    </row>
    <row r="29" spans="1:22" x14ac:dyDescent="0.35">
      <c r="A29" s="1">
        <v>372</v>
      </c>
      <c r="B29" s="32" t="s">
        <v>66</v>
      </c>
      <c r="C29" s="33" t="s">
        <v>120</v>
      </c>
      <c r="D29" s="1" t="s">
        <v>39</v>
      </c>
      <c r="E29" s="19">
        <v>10589776.0523185</v>
      </c>
      <c r="F29" s="19">
        <v>0.41861367682374989</v>
      </c>
      <c r="G29" s="19">
        <v>0.61095622447859932</v>
      </c>
      <c r="H29" s="19">
        <v>0</v>
      </c>
      <c r="I29" s="19">
        <v>2.5751857657700002E-2</v>
      </c>
      <c r="J29" s="19">
        <v>1.6400307158706672E-2</v>
      </c>
      <c r="K29" s="19">
        <v>5.4320157211827343E-3</v>
      </c>
      <c r="L29" s="19">
        <v>2.3430509651392907E-2</v>
      </c>
      <c r="M29" s="19">
        <v>1.6549349970583108E-2</v>
      </c>
      <c r="N29" s="19">
        <v>0.28347837859534086</v>
      </c>
      <c r="O29" s="19">
        <v>7.9559472819665483E-4</v>
      </c>
      <c r="P29" s="19">
        <v>3.5532953911499936</v>
      </c>
      <c r="Q29" s="19">
        <v>2.4705420464763241E-2</v>
      </c>
      <c r="R29" s="19">
        <v>6.1147441064942107</v>
      </c>
      <c r="S29" s="19">
        <v>0</v>
      </c>
      <c r="T29" s="19">
        <v>9.026536494041051E-5</v>
      </c>
      <c r="U29" s="19">
        <v>28.183407951716472</v>
      </c>
      <c r="V29" s="19">
        <v>11.09424309825936</v>
      </c>
    </row>
    <row r="30" spans="1:22" x14ac:dyDescent="0.35">
      <c r="A30" s="1">
        <v>374</v>
      </c>
      <c r="B30" s="32" t="s">
        <v>67</v>
      </c>
      <c r="C30" s="33" t="s">
        <v>121</v>
      </c>
      <c r="D30" s="1" t="s">
        <v>39</v>
      </c>
      <c r="E30" s="19">
        <v>14500152.1535757</v>
      </c>
      <c r="F30" s="19">
        <v>12.183299615002193</v>
      </c>
      <c r="G30" s="19">
        <v>0</v>
      </c>
      <c r="H30" s="19">
        <v>0</v>
      </c>
      <c r="I30" s="19">
        <v>1.4849632234000001</v>
      </c>
      <c r="J30" s="19">
        <v>0.39382612468585171</v>
      </c>
      <c r="K30" s="19">
        <v>6.7944132210856364E-2</v>
      </c>
      <c r="L30" s="19">
        <v>6.176297948563822E-2</v>
      </c>
      <c r="M30" s="19">
        <v>0.30017722772160454</v>
      </c>
      <c r="N30" s="19">
        <v>0.44079276702189668</v>
      </c>
      <c r="O30" s="19">
        <v>0.77173215918566318</v>
      </c>
      <c r="P30" s="19">
        <v>6.251910072728263</v>
      </c>
      <c r="Q30" s="19">
        <v>4.2727144752604702E-2</v>
      </c>
      <c r="R30" s="19">
        <v>5.305722025893</v>
      </c>
      <c r="S30" s="19">
        <v>0</v>
      </c>
      <c r="T30" s="19">
        <v>2.1698296450107252E-3</v>
      </c>
      <c r="U30" s="19">
        <v>28.036451629922173</v>
      </c>
      <c r="V30" s="19">
        <v>27.307027301732582</v>
      </c>
    </row>
    <row r="31" spans="1:22" x14ac:dyDescent="0.35">
      <c r="A31" s="1">
        <v>376</v>
      </c>
      <c r="B31" s="32" t="s">
        <v>68</v>
      </c>
      <c r="C31" s="33" t="s">
        <v>122</v>
      </c>
      <c r="D31" s="1" t="s">
        <v>39</v>
      </c>
      <c r="E31" s="19">
        <v>2363093.4888556502</v>
      </c>
      <c r="F31" s="19">
        <v>2.2743943078638549</v>
      </c>
      <c r="G31" s="19">
        <v>6.3346251727176561E-2</v>
      </c>
      <c r="H31" s="19">
        <v>0</v>
      </c>
      <c r="I31" s="19">
        <v>4.7945007773979996E-2</v>
      </c>
      <c r="J31" s="19">
        <v>3.4304779045891132E-3</v>
      </c>
      <c r="K31" s="19">
        <v>3.919650256616154E-5</v>
      </c>
      <c r="L31" s="19">
        <v>7.5225927724924067E-3</v>
      </c>
      <c r="M31" s="19">
        <v>3.8114679095408136E-3</v>
      </c>
      <c r="N31" s="19">
        <v>7.7317453101940062E-2</v>
      </c>
      <c r="O31" s="19">
        <v>9.9026044083190493E-3</v>
      </c>
      <c r="P31" s="19">
        <v>3.0687271109685992</v>
      </c>
      <c r="Q31" s="19">
        <v>3.8832759022330535E-2</v>
      </c>
      <c r="R31" s="19">
        <v>5.0720932821832303</v>
      </c>
      <c r="S31" s="19">
        <v>0</v>
      </c>
      <c r="T31" s="19">
        <v>3.1357202052935785E-6</v>
      </c>
      <c r="U31" s="19">
        <v>23.968137653977308</v>
      </c>
      <c r="V31" s="19">
        <v>10.667365647858826</v>
      </c>
    </row>
    <row r="32" spans="1:22" x14ac:dyDescent="0.35">
      <c r="A32" s="1">
        <v>377</v>
      </c>
      <c r="B32" s="32" t="s">
        <v>69</v>
      </c>
      <c r="C32" s="33" t="s">
        <v>123</v>
      </c>
      <c r="D32" s="1" t="s">
        <v>39</v>
      </c>
      <c r="E32" s="19">
        <v>14973727.964358799</v>
      </c>
      <c r="F32" s="19">
        <v>0.48799824081163201</v>
      </c>
      <c r="G32" s="19">
        <v>0.64495067213609536</v>
      </c>
      <c r="H32" s="19">
        <v>8.4127346442889431E-6</v>
      </c>
      <c r="I32" s="19">
        <v>2.3722072355240001E-2</v>
      </c>
      <c r="J32" s="19">
        <v>1.0103941741180586E-2</v>
      </c>
      <c r="K32" s="19">
        <v>5.4351214469581409E-3</v>
      </c>
      <c r="L32" s="19">
        <v>1.4933841160470626E-2</v>
      </c>
      <c r="M32" s="19">
        <v>3.5934253732995233E-2</v>
      </c>
      <c r="N32" s="19">
        <v>0.87149992513797336</v>
      </c>
      <c r="O32" s="19">
        <v>1.6281115870424165E-4</v>
      </c>
      <c r="P32" s="19">
        <v>2.4606427355777241</v>
      </c>
      <c r="Q32" s="19">
        <v>1.5806538663157926E-2</v>
      </c>
      <c r="R32" s="19">
        <v>4.9357224661034387</v>
      </c>
      <c r="S32" s="19">
        <v>0</v>
      </c>
      <c r="T32" s="19">
        <v>3.3650938577186096E-5</v>
      </c>
      <c r="U32" s="19">
        <v>21.329636035253461</v>
      </c>
      <c r="V32" s="19">
        <v>9.5069546836987922</v>
      </c>
    </row>
    <row r="33" spans="1:23" x14ac:dyDescent="0.35">
      <c r="A33" s="1">
        <v>378</v>
      </c>
      <c r="B33" s="32" t="s">
        <v>71</v>
      </c>
      <c r="C33" s="33" t="s">
        <v>124</v>
      </c>
      <c r="D33" s="1" t="s">
        <v>39</v>
      </c>
      <c r="E33" s="19">
        <v>21475329.4861013</v>
      </c>
      <c r="F33" s="19">
        <v>0.56400811162579501</v>
      </c>
      <c r="G33" s="19">
        <v>0.85035769052063293</v>
      </c>
      <c r="H33" s="19">
        <v>6.2108476652883397E-6</v>
      </c>
      <c r="I33" s="19">
        <v>3.0852586264600003E-2</v>
      </c>
      <c r="J33" s="19">
        <v>1.1356707479523158E-2</v>
      </c>
      <c r="K33" s="19">
        <v>1.3538095198397933E-2</v>
      </c>
      <c r="L33" s="19">
        <v>3.9785309955473816E-2</v>
      </c>
      <c r="M33" s="19">
        <v>0.110957138587401</v>
      </c>
      <c r="N33" s="19">
        <v>0.88613545102185953</v>
      </c>
      <c r="O33" s="19">
        <v>1.2007638819556935E-4</v>
      </c>
      <c r="P33" s="19">
        <v>2.0997023053429671</v>
      </c>
      <c r="Q33" s="19">
        <v>1.4751798346315941E-2</v>
      </c>
      <c r="R33" s="19">
        <v>4.7070824042733133</v>
      </c>
      <c r="S33" s="19">
        <v>0.15152915591338434</v>
      </c>
      <c r="T33" s="19">
        <v>4.4856122027094598E-5</v>
      </c>
      <c r="U33" s="19">
        <v>33.954945374034878</v>
      </c>
      <c r="V33" s="19">
        <v>9.480227897887552</v>
      </c>
    </row>
    <row r="34" spans="1:23" x14ac:dyDescent="0.35">
      <c r="A34" s="1">
        <v>380</v>
      </c>
      <c r="B34" s="32" t="s">
        <v>72</v>
      </c>
      <c r="C34" s="33" t="s">
        <v>125</v>
      </c>
      <c r="D34" s="1" t="s">
        <v>39</v>
      </c>
      <c r="E34" s="19">
        <v>10502155.693943201</v>
      </c>
      <c r="F34" s="19">
        <v>0.56013463630063498</v>
      </c>
      <c r="G34" s="19">
        <v>0.44387796142542779</v>
      </c>
      <c r="H34" s="19">
        <v>1.2347465013754242E-5</v>
      </c>
      <c r="I34" s="19">
        <v>3.3402752084239998E-2</v>
      </c>
      <c r="J34" s="19">
        <v>2.4888961620574005E-3</v>
      </c>
      <c r="K34" s="19">
        <v>4.8137474317917909E-3</v>
      </c>
      <c r="L34" s="19">
        <v>1.9352711093118855E-2</v>
      </c>
      <c r="M34" s="19">
        <v>4.193410789502635E-2</v>
      </c>
      <c r="N34" s="19">
        <v>0.90654770624828651</v>
      </c>
      <c r="O34" s="19">
        <v>1.7039501718982053E-4</v>
      </c>
      <c r="P34" s="19">
        <v>2.7730938836494379</v>
      </c>
      <c r="Q34" s="19">
        <v>9.5527045040996253E-3</v>
      </c>
      <c r="R34" s="19">
        <v>5.3000541052817169</v>
      </c>
      <c r="S34" s="19">
        <v>0</v>
      </c>
      <c r="T34" s="19">
        <v>3.2456193750487492E-5</v>
      </c>
      <c r="U34" s="19">
        <v>21.153364494272477</v>
      </c>
      <c r="V34" s="19">
        <v>10.095468410751792</v>
      </c>
    </row>
    <row r="35" spans="1:23" x14ac:dyDescent="0.35">
      <c r="A35" s="1">
        <v>381</v>
      </c>
      <c r="B35" s="32" t="s">
        <v>73</v>
      </c>
      <c r="C35" s="33" t="s">
        <v>126</v>
      </c>
      <c r="D35" s="1" t="s">
        <v>39</v>
      </c>
      <c r="E35" s="19">
        <v>4165839.6593120499</v>
      </c>
      <c r="F35" s="19">
        <v>0.470558446871083</v>
      </c>
      <c r="G35" s="19">
        <v>0.80437525302102886</v>
      </c>
      <c r="H35" s="19">
        <v>0</v>
      </c>
      <c r="I35" s="19">
        <v>3.2263051738540001E-2</v>
      </c>
      <c r="J35" s="19">
        <v>2.4724667395627136E-3</v>
      </c>
      <c r="K35" s="19">
        <v>1.6658022313675127E-3</v>
      </c>
      <c r="L35" s="19">
        <v>3.1808551417433759E-2</v>
      </c>
      <c r="M35" s="19">
        <v>4.700354934738366E-3</v>
      </c>
      <c r="N35" s="19">
        <v>0.29404033044363342</v>
      </c>
      <c r="O35" s="19">
        <v>2.6503420445673191E-4</v>
      </c>
      <c r="P35" s="19">
        <v>2.9623513383229034</v>
      </c>
      <c r="Q35" s="19">
        <v>3.4739047067366163E-2</v>
      </c>
      <c r="R35" s="19">
        <v>5.7668018790165778</v>
      </c>
      <c r="S35" s="19">
        <v>0</v>
      </c>
      <c r="T35" s="19">
        <v>5.5141344551388559E-5</v>
      </c>
      <c r="U35" s="19">
        <v>36.03811666741305</v>
      </c>
      <c r="V35" s="19">
        <v>10.406096697353243</v>
      </c>
    </row>
    <row r="36" spans="1:23" x14ac:dyDescent="0.35">
      <c r="A36" s="1">
        <v>382</v>
      </c>
      <c r="B36" s="32" t="s">
        <v>74</v>
      </c>
      <c r="C36" s="34" t="s">
        <v>127</v>
      </c>
      <c r="D36" s="1" t="s">
        <v>39</v>
      </c>
      <c r="E36" s="19">
        <v>2834402.7658883799</v>
      </c>
      <c r="F36" s="19">
        <v>0.56112970222212899</v>
      </c>
      <c r="G36" s="19">
        <v>0.2934011002275877</v>
      </c>
      <c r="H36" s="19">
        <v>0</v>
      </c>
      <c r="I36" s="19">
        <v>1.374728812793E-2</v>
      </c>
      <c r="J36" s="19">
        <v>1.3672827470539882E-3</v>
      </c>
      <c r="K36" s="19">
        <v>6.6011260732499663E-4</v>
      </c>
      <c r="L36" s="19">
        <v>1.5311998182590828E-2</v>
      </c>
      <c r="M36" s="19">
        <v>3.3135038580360335E-2</v>
      </c>
      <c r="N36" s="19">
        <v>0.10508731277869617</v>
      </c>
      <c r="O36" s="19">
        <v>1.5162982663297829E-4</v>
      </c>
      <c r="P36" s="19">
        <v>1.5614002968313203</v>
      </c>
      <c r="Q36" s="19">
        <v>3.0352108400163546E-3</v>
      </c>
      <c r="R36" s="19">
        <v>4.2830811771378983</v>
      </c>
      <c r="S36" s="19">
        <v>0</v>
      </c>
      <c r="T36" s="19">
        <v>5.7514761826343822E-5</v>
      </c>
      <c r="U36" s="19">
        <v>17.420745553291535</v>
      </c>
      <c r="V36" s="19">
        <v>6.8715656648713672</v>
      </c>
    </row>
    <row r="37" spans="1:23" x14ac:dyDescent="0.35">
      <c r="A37" s="1">
        <v>383</v>
      </c>
      <c r="B37" s="32" t="s">
        <v>75</v>
      </c>
      <c r="C37" s="33" t="s">
        <v>128</v>
      </c>
      <c r="D37" s="1" t="s">
        <v>39</v>
      </c>
      <c r="E37" s="19">
        <v>6322519.0021583596</v>
      </c>
      <c r="F37" s="19">
        <v>0.46142156931498868</v>
      </c>
      <c r="G37" s="19">
        <v>0.78115170682996193</v>
      </c>
      <c r="H37" s="19">
        <v>0</v>
      </c>
      <c r="I37" s="19">
        <v>2.6792819403919997E-2</v>
      </c>
      <c r="J37" s="19">
        <v>2.3475184487281842E-3</v>
      </c>
      <c r="K37" s="19">
        <v>1.5622776296322295E-3</v>
      </c>
      <c r="L37" s="19">
        <v>2.5491612590639201E-2</v>
      </c>
      <c r="M37" s="19">
        <v>5.7217099683999012E-3</v>
      </c>
      <c r="N37" s="19">
        <v>0.23758984583332116</v>
      </c>
      <c r="O37" s="19">
        <v>3.2171433558498945E-4</v>
      </c>
      <c r="P37" s="19">
        <v>3.4587396878583356</v>
      </c>
      <c r="Q37" s="19">
        <v>3.6070681625787075E-2</v>
      </c>
      <c r="R37" s="19">
        <v>6.4431880609749133</v>
      </c>
      <c r="S37" s="19">
        <v>0</v>
      </c>
      <c r="T37" s="19">
        <v>4.746604951239969E-5</v>
      </c>
      <c r="U37" s="19">
        <v>34.558374612271294</v>
      </c>
      <c r="V37" s="19">
        <v>11.480446670863724</v>
      </c>
    </row>
    <row r="38" spans="1:23" x14ac:dyDescent="0.35">
      <c r="A38" s="1">
        <v>1369</v>
      </c>
      <c r="B38" s="32" t="s">
        <v>76</v>
      </c>
      <c r="C38" s="33" t="s">
        <v>129</v>
      </c>
      <c r="D38" s="1" t="s">
        <v>39</v>
      </c>
      <c r="E38" s="19">
        <v>8203649.0921046296</v>
      </c>
      <c r="F38" s="19">
        <v>0.46348940237591574</v>
      </c>
      <c r="G38" s="19">
        <v>2.2680366189605148</v>
      </c>
      <c r="H38" s="19">
        <v>0</v>
      </c>
      <c r="I38" s="19">
        <v>7.4082910402560001E-2</v>
      </c>
      <c r="J38" s="19">
        <v>3.2531237258413961E-2</v>
      </c>
      <c r="K38" s="19">
        <v>5.2532047648756013E-2</v>
      </c>
      <c r="L38" s="19">
        <v>0.50252273210494036</v>
      </c>
      <c r="M38" s="19">
        <v>1.7635741433564815</v>
      </c>
      <c r="N38" s="19">
        <v>2.1189902511488561</v>
      </c>
      <c r="O38" s="19">
        <v>7.0815315657428782E-4</v>
      </c>
      <c r="P38" s="19">
        <v>1.3923799496733218</v>
      </c>
      <c r="Q38" s="19">
        <v>6.0021399559071148E-3</v>
      </c>
      <c r="R38" s="19">
        <v>4.4618454189146668</v>
      </c>
      <c r="S38" s="19">
        <v>6.8905108647784079</v>
      </c>
      <c r="T38" s="19">
        <v>9.0325657726259803E-7</v>
      </c>
      <c r="U38" s="19">
        <v>50.424419462045698</v>
      </c>
      <c r="V38" s="19">
        <v>20.027206772991896</v>
      </c>
    </row>
    <row r="39" spans="1:23" x14ac:dyDescent="0.35">
      <c r="A39" s="1">
        <v>1559</v>
      </c>
      <c r="B39" s="32" t="s">
        <v>77</v>
      </c>
      <c r="C39" s="33" t="s">
        <v>130</v>
      </c>
      <c r="D39" s="1" t="s">
        <v>39</v>
      </c>
      <c r="E39" s="19">
        <v>10478878.3158467</v>
      </c>
      <c r="F39" s="19">
        <v>1.7692667660781554</v>
      </c>
      <c r="G39" s="19">
        <v>6.2962395889436085E-2</v>
      </c>
      <c r="H39" s="19">
        <v>0</v>
      </c>
      <c r="I39" s="19">
        <v>4.3202312013459997E-2</v>
      </c>
      <c r="J39" s="19">
        <v>8.3300709645554583E-3</v>
      </c>
      <c r="K39" s="19">
        <v>5.1585626219451933E-4</v>
      </c>
      <c r="L39" s="19">
        <v>1.2724925891957704E-2</v>
      </c>
      <c r="M39" s="19">
        <v>1.8540064990189065E-2</v>
      </c>
      <c r="N39" s="19">
        <v>1.5391185023690376E-2</v>
      </c>
      <c r="O39" s="19">
        <v>2.6982570698682921E-2</v>
      </c>
      <c r="P39" s="19">
        <v>2.4855581127037727</v>
      </c>
      <c r="Q39" s="19">
        <v>1.0399153107409001E-2</v>
      </c>
      <c r="R39" s="19">
        <v>4.4283498740330751</v>
      </c>
      <c r="S39" s="19">
        <v>0</v>
      </c>
      <c r="T39" s="19">
        <v>3.2248971675614291E-3</v>
      </c>
      <c r="U39" s="19">
        <v>7.333471315703707</v>
      </c>
      <c r="V39" s="19">
        <v>8.8854481848241402</v>
      </c>
    </row>
    <row r="40" spans="1:23" x14ac:dyDescent="0.35">
      <c r="A40" s="1">
        <v>2917</v>
      </c>
      <c r="B40" s="32" t="s">
        <v>78</v>
      </c>
      <c r="C40" s="33" t="s">
        <v>131</v>
      </c>
      <c r="D40" s="1" t="s">
        <v>39</v>
      </c>
      <c r="E40" s="19">
        <v>15184752.6924258</v>
      </c>
      <c r="F40" s="19">
        <v>1.3261602877507665E-2</v>
      </c>
      <c r="G40" s="19">
        <v>4.2823519300675295E-2</v>
      </c>
      <c r="H40" s="19">
        <v>1.7567622298743304E-5</v>
      </c>
      <c r="I40" s="19">
        <v>2.1953185877280002E-2</v>
      </c>
      <c r="J40" s="19">
        <v>1.9526900174546018E-3</v>
      </c>
      <c r="K40" s="19">
        <v>2.3562573408158847E-2</v>
      </c>
      <c r="L40" s="19">
        <v>1.9991222191670797E-2</v>
      </c>
      <c r="M40" s="19">
        <v>1.4151695740639348E-4</v>
      </c>
      <c r="N40" s="19">
        <v>0.26406722659371107</v>
      </c>
      <c r="O40" s="19">
        <v>0.1682048596204225</v>
      </c>
      <c r="P40" s="19">
        <v>0.69891394545351349</v>
      </c>
      <c r="Q40" s="19">
        <v>3.8648769057208229E-4</v>
      </c>
      <c r="R40" s="19">
        <v>0.68977975783741519</v>
      </c>
      <c r="S40" s="19">
        <v>0</v>
      </c>
      <c r="T40" s="19">
        <v>0</v>
      </c>
      <c r="U40" s="19">
        <v>23.442068302967225</v>
      </c>
      <c r="V40" s="19">
        <v>1.9450561554480867</v>
      </c>
    </row>
    <row r="41" spans="1:23" x14ac:dyDescent="0.35">
      <c r="A41" s="1">
        <v>4042</v>
      </c>
      <c r="B41" s="35" t="s">
        <v>79</v>
      </c>
      <c r="C41" s="33" t="s">
        <v>132</v>
      </c>
      <c r="D41" s="1" t="s">
        <v>39</v>
      </c>
      <c r="E41" s="19">
        <v>8867857.8168203793</v>
      </c>
      <c r="F41" s="19">
        <v>0.47914799185666079</v>
      </c>
      <c r="G41" s="19">
        <v>2.4408883726043049</v>
      </c>
      <c r="H41" s="19">
        <v>0</v>
      </c>
      <c r="I41" s="19">
        <v>7.5813396490119991E-2</v>
      </c>
      <c r="J41" s="19">
        <v>3.0491953703520452E-2</v>
      </c>
      <c r="K41" s="19">
        <v>5.1528234827286371E-2</v>
      </c>
      <c r="L41" s="19">
        <v>0.50682062430889929</v>
      </c>
      <c r="M41" s="19">
        <v>1.803541697485969</v>
      </c>
      <c r="N41" s="19">
        <v>2.0072723354024031</v>
      </c>
      <c r="O41" s="19">
        <v>6.5511199209545591E-4</v>
      </c>
      <c r="P41" s="19">
        <v>1.3463608474129287</v>
      </c>
      <c r="Q41" s="19">
        <v>5.7180246963204088E-3</v>
      </c>
      <c r="R41" s="19">
        <v>4.3293832217477703</v>
      </c>
      <c r="S41" s="19">
        <v>6.5253917344362478</v>
      </c>
      <c r="T41" s="19">
        <v>1.8383244676180358E-5</v>
      </c>
      <c r="U41" s="19">
        <v>51.754109754584064</v>
      </c>
      <c r="V41" s="19">
        <v>19.603031930209202</v>
      </c>
    </row>
    <row r="42" spans="1:23" x14ac:dyDescent="0.35">
      <c r="A42" s="1">
        <v>4074</v>
      </c>
      <c r="B42" s="35" t="s">
        <v>80</v>
      </c>
      <c r="C42" s="36" t="s">
        <v>91</v>
      </c>
      <c r="D42" s="1" t="s">
        <v>39</v>
      </c>
      <c r="E42" s="20">
        <v>6052155</v>
      </c>
      <c r="F42" s="20">
        <v>2.1187116960798833</v>
      </c>
      <c r="G42" s="20">
        <v>1.5983843416123271</v>
      </c>
      <c r="H42" s="20">
        <v>0</v>
      </c>
      <c r="I42" s="20">
        <v>0.19655415401598719</v>
      </c>
      <c r="J42" s="20">
        <v>0.17625296361378526</v>
      </c>
      <c r="K42" s="20">
        <v>1.2473751911521946E-2</v>
      </c>
      <c r="L42" s="20">
        <v>0.18979680378294872</v>
      </c>
      <c r="M42" s="19">
        <v>0</v>
      </c>
      <c r="N42" s="20">
        <v>2.9300614094119617E-3</v>
      </c>
      <c r="O42" s="20">
        <v>1.7175896023782434E-2</v>
      </c>
      <c r="P42" s="20">
        <v>1.2995364954742411E-2</v>
      </c>
      <c r="Q42" s="20">
        <v>2.7551711745637277E-2</v>
      </c>
      <c r="R42" s="20">
        <v>5.9336534697174272</v>
      </c>
      <c r="S42" s="19">
        <v>0</v>
      </c>
      <c r="T42" s="19">
        <v>0</v>
      </c>
      <c r="U42" s="20">
        <v>83.085635231410734</v>
      </c>
      <c r="V42" s="19">
        <f>SUM(F42:T42)</f>
        <v>10.286480214867455</v>
      </c>
    </row>
    <row r="43" spans="1:23" x14ac:dyDescent="0.35">
      <c r="A43" s="1">
        <v>4210</v>
      </c>
      <c r="B43" s="35" t="s">
        <v>81</v>
      </c>
      <c r="C43" s="34" t="s">
        <v>133</v>
      </c>
      <c r="D43" s="1" t="s">
        <v>39</v>
      </c>
      <c r="E43" s="19">
        <v>3567416.7846341701</v>
      </c>
      <c r="F43" s="20">
        <v>1.8051582759558833</v>
      </c>
      <c r="G43" s="19">
        <v>3.7680651046717735</v>
      </c>
      <c r="H43" s="19">
        <v>0</v>
      </c>
      <c r="I43" s="19">
        <v>0.11017345910598</v>
      </c>
      <c r="J43" s="19">
        <v>0.27041470712235044</v>
      </c>
      <c r="K43" s="19">
        <v>0.65528776454420001</v>
      </c>
      <c r="L43" s="19">
        <v>0.33056952444696047</v>
      </c>
      <c r="M43" s="19">
        <v>1.3622784912400774</v>
      </c>
      <c r="N43" s="19">
        <v>1.7242646560096391</v>
      </c>
      <c r="O43" s="19">
        <v>2.3575462323964421E-4</v>
      </c>
      <c r="P43" s="19">
        <v>1.7719732909335892</v>
      </c>
      <c r="Q43" s="19">
        <v>4.1688064215143492E-3</v>
      </c>
      <c r="R43" s="19">
        <v>4.2858746897333173</v>
      </c>
      <c r="S43" s="19">
        <v>4.6959828389445214E-2</v>
      </c>
      <c r="T43" s="19">
        <v>4.8604917919017003E-4</v>
      </c>
      <c r="U43" s="19">
        <v>34.844435689540759</v>
      </c>
      <c r="V43" s="19">
        <v>15.18191147877973</v>
      </c>
    </row>
    <row r="44" spans="1:23" x14ac:dyDescent="0.35">
      <c r="A44" s="1">
        <v>5281</v>
      </c>
      <c r="B44" s="32" t="s">
        <v>82</v>
      </c>
      <c r="C44" s="33" t="s">
        <v>134</v>
      </c>
      <c r="D44" s="1" t="s">
        <v>39</v>
      </c>
      <c r="E44" s="19">
        <v>57704063.195812799</v>
      </c>
      <c r="F44" s="19">
        <v>7.4858961464141256</v>
      </c>
      <c r="G44" s="19">
        <v>9.8698937121206781E-2</v>
      </c>
      <c r="H44" s="19">
        <v>0.38494916830438292</v>
      </c>
      <c r="I44" s="19">
        <v>0.43366074643559999</v>
      </c>
      <c r="J44" s="19">
        <v>0.18144329004127654</v>
      </c>
      <c r="K44" s="19">
        <v>3.641687922165647E-2</v>
      </c>
      <c r="L44" s="19">
        <v>9.2709587483415512E-2</v>
      </c>
      <c r="M44" s="19">
        <v>6.5883359670855082E-2</v>
      </c>
      <c r="N44" s="19">
        <v>0.27032993347571221</v>
      </c>
      <c r="O44" s="19">
        <v>1.0196425051624052</v>
      </c>
      <c r="P44" s="19">
        <v>5.0455805107183398</v>
      </c>
      <c r="Q44" s="19">
        <v>2.9176265184100526E-2</v>
      </c>
      <c r="R44" s="19">
        <v>5.4473897733752494</v>
      </c>
      <c r="S44" s="19">
        <v>0</v>
      </c>
      <c r="T44" s="19">
        <v>7.4584681071719547E-3</v>
      </c>
      <c r="U44" s="19">
        <v>22.401245936198457</v>
      </c>
      <c r="V44" s="19">
        <v>20.599235570715496</v>
      </c>
    </row>
    <row r="45" spans="1:23" s="3" customFormat="1" ht="203" x14ac:dyDescent="0.35">
      <c r="A45" s="3">
        <v>5380</v>
      </c>
      <c r="B45" s="37" t="s">
        <v>26</v>
      </c>
      <c r="C45" s="38" t="s">
        <v>27</v>
      </c>
      <c r="D45" s="3" t="s">
        <v>39</v>
      </c>
      <c r="E45" s="28">
        <v>7964463.54</v>
      </c>
      <c r="F45" s="25" t="s">
        <v>144</v>
      </c>
      <c r="G45" s="25" t="s">
        <v>144</v>
      </c>
      <c r="H45" s="25" t="s">
        <v>144</v>
      </c>
      <c r="I45" s="25" t="s">
        <v>144</v>
      </c>
      <c r="J45" s="25" t="s">
        <v>144</v>
      </c>
      <c r="K45" s="25" t="s">
        <v>144</v>
      </c>
      <c r="L45" s="25" t="s">
        <v>144</v>
      </c>
      <c r="M45" s="25" t="s">
        <v>144</v>
      </c>
      <c r="N45" s="25" t="s">
        <v>144</v>
      </c>
      <c r="O45" s="25" t="s">
        <v>144</v>
      </c>
      <c r="P45" s="25" t="s">
        <v>144</v>
      </c>
      <c r="Q45" s="25" t="s">
        <v>144</v>
      </c>
      <c r="R45" s="25" t="s">
        <v>144</v>
      </c>
      <c r="S45" s="25" t="s">
        <v>144</v>
      </c>
      <c r="T45" s="25" t="s">
        <v>144</v>
      </c>
      <c r="U45" s="25" t="s">
        <v>144</v>
      </c>
      <c r="V45" s="25" t="s">
        <v>144</v>
      </c>
      <c r="W45" s="29" t="s">
        <v>145</v>
      </c>
    </row>
    <row r="46" spans="1:23" x14ac:dyDescent="0.35">
      <c r="A46" s="1">
        <v>6062</v>
      </c>
      <c r="B46" s="32" t="s">
        <v>28</v>
      </c>
      <c r="C46" s="33" t="s">
        <v>135</v>
      </c>
      <c r="D46" s="1" t="s">
        <v>39</v>
      </c>
      <c r="E46" s="19">
        <v>21184849.057511501</v>
      </c>
      <c r="F46" s="19">
        <v>11.469565487110724</v>
      </c>
      <c r="G46" s="19">
        <v>1.7372262790308988E-2</v>
      </c>
      <c r="H46" s="19">
        <v>0</v>
      </c>
      <c r="I46" s="19">
        <v>0.85021910983060001</v>
      </c>
      <c r="J46" s="19">
        <v>8.854567124393993E-2</v>
      </c>
      <c r="K46" s="19">
        <v>4.5973457604348199E-2</v>
      </c>
      <c r="L46" s="19">
        <v>4.1444528474869256E-2</v>
      </c>
      <c r="M46" s="19">
        <v>4.2187982202456745E-2</v>
      </c>
      <c r="N46" s="19">
        <v>0.25567830152069065</v>
      </c>
      <c r="O46" s="19">
        <v>0.61515015871113654</v>
      </c>
      <c r="P46" s="19">
        <v>5.8327528406993361</v>
      </c>
      <c r="Q46" s="19">
        <v>3.8213626531046742E-2</v>
      </c>
      <c r="R46" s="19">
        <v>6.4203570856609744</v>
      </c>
      <c r="S46" s="19">
        <v>0</v>
      </c>
      <c r="T46" s="19">
        <v>2.8938905740398227E-3</v>
      </c>
      <c r="U46" s="19">
        <v>23.127478181657494</v>
      </c>
      <c r="V46" s="19">
        <v>25.72035440295447</v>
      </c>
    </row>
    <row r="47" spans="1:23" x14ac:dyDescent="0.35">
      <c r="A47" s="1">
        <v>6534</v>
      </c>
      <c r="B47" s="32" t="s">
        <v>83</v>
      </c>
      <c r="C47" s="33" t="s">
        <v>136</v>
      </c>
      <c r="D47" s="1" t="s">
        <v>39</v>
      </c>
      <c r="E47" s="19">
        <v>4070763.5987013201</v>
      </c>
      <c r="F47" s="19">
        <v>0.67347996721760395</v>
      </c>
      <c r="G47" s="19">
        <v>2.9293188957964276</v>
      </c>
      <c r="H47" s="19">
        <v>0</v>
      </c>
      <c r="I47" s="19">
        <v>0.12244447722882001</v>
      </c>
      <c r="J47" s="19">
        <v>6.1657110248394591E-2</v>
      </c>
      <c r="K47" s="19">
        <v>5.8066573818104435E-2</v>
      </c>
      <c r="L47" s="19">
        <v>0.90467137693167943</v>
      </c>
      <c r="M47" s="19">
        <v>2.6617151689813134</v>
      </c>
      <c r="N47" s="19">
        <v>3.2284701951719654</v>
      </c>
      <c r="O47" s="19">
        <v>9.8751128689556801E-4</v>
      </c>
      <c r="P47" s="19">
        <v>1.3027804087383752</v>
      </c>
      <c r="Q47" s="19">
        <v>3.5441188490035968E-3</v>
      </c>
      <c r="R47" s="19">
        <v>4.5571916607773568</v>
      </c>
      <c r="S47" s="19">
        <v>8.4211758823146887</v>
      </c>
      <c r="T47" s="19">
        <v>9.1014865151654013E-7</v>
      </c>
      <c r="U47" s="19">
        <v>50.672282253302747</v>
      </c>
      <c r="V47" s="19">
        <v>24.925504257509278</v>
      </c>
    </row>
    <row r="48" spans="1:23" x14ac:dyDescent="0.35">
      <c r="A48" s="1">
        <v>6841</v>
      </c>
      <c r="B48" s="35" t="s">
        <v>84</v>
      </c>
      <c r="C48" s="33" t="s">
        <v>137</v>
      </c>
      <c r="D48" s="1" t="s">
        <v>39</v>
      </c>
      <c r="E48" s="19">
        <v>14125973.5796407</v>
      </c>
      <c r="F48" s="19">
        <v>3.5230330199487425</v>
      </c>
      <c r="G48" s="19">
        <v>0.20813216083298303</v>
      </c>
      <c r="H48" s="19">
        <v>5.2456561370656398E-7</v>
      </c>
      <c r="I48" s="19">
        <v>5.6634274363080009E-2</v>
      </c>
      <c r="J48" s="19">
        <v>3.1631306506476249E-3</v>
      </c>
      <c r="K48" s="19">
        <v>7.8212733003634859E-4</v>
      </c>
      <c r="L48" s="19">
        <v>3.9362879086900657E-2</v>
      </c>
      <c r="M48" s="19">
        <v>3.9605228400429328E-2</v>
      </c>
      <c r="N48" s="19">
        <v>4.0867857832615338E-2</v>
      </c>
      <c r="O48" s="19">
        <v>2.1353492437123731E-2</v>
      </c>
      <c r="P48" s="19">
        <v>1.9289885409583412</v>
      </c>
      <c r="Q48" s="19">
        <v>1.6272025337156524E-2</v>
      </c>
      <c r="R48" s="19">
        <v>4.4118475536303157</v>
      </c>
      <c r="S48" s="19">
        <v>0</v>
      </c>
      <c r="T48" s="19">
        <v>2.4056579044567403E-3</v>
      </c>
      <c r="U48" s="19">
        <v>13.24515637486906</v>
      </c>
      <c r="V48" s="19">
        <v>10.292448473278442</v>
      </c>
    </row>
    <row r="49" spans="1:22" x14ac:dyDescent="0.35">
      <c r="A49" s="1">
        <v>7048</v>
      </c>
      <c r="B49" s="35" t="s">
        <v>85</v>
      </c>
      <c r="C49" s="36" t="s">
        <v>92</v>
      </c>
      <c r="D49" s="1" t="s">
        <v>39</v>
      </c>
      <c r="E49" s="20">
        <v>18654160</v>
      </c>
      <c r="F49" s="20">
        <v>1.8051582759558833</v>
      </c>
      <c r="G49" s="20">
        <v>1.1824348282100006</v>
      </c>
      <c r="H49" s="20">
        <v>0</v>
      </c>
      <c r="I49" s="20">
        <v>0.19356879966712542</v>
      </c>
      <c r="J49" s="20">
        <v>0.19703741578283937</v>
      </c>
      <c r="K49" s="20">
        <v>7.5235443461460407E-3</v>
      </c>
      <c r="L49" s="20">
        <v>0.13527503543463593</v>
      </c>
      <c r="M49" s="20">
        <v>0.5150356684515367</v>
      </c>
      <c r="N49" s="20">
        <v>1.1247603462178231</v>
      </c>
      <c r="O49" s="20">
        <v>1.1105172519161143E-2</v>
      </c>
      <c r="P49" s="20">
        <v>3.1561755139342869</v>
      </c>
      <c r="Q49" s="20">
        <v>3.1335522478670365E-2</v>
      </c>
      <c r="R49" s="20">
        <v>5.732655977542235</v>
      </c>
      <c r="S49" s="19">
        <v>0</v>
      </c>
      <c r="T49" s="19">
        <v>0</v>
      </c>
      <c r="U49" s="20">
        <v>16.365210483904981</v>
      </c>
      <c r="V49" s="19">
        <f>SUM(F49:T49)</f>
        <v>14.092066100540345</v>
      </c>
    </row>
    <row r="50" spans="1:22" x14ac:dyDescent="0.35">
      <c r="A50" s="1">
        <v>7177</v>
      </c>
      <c r="B50" s="35" t="s">
        <v>86</v>
      </c>
      <c r="C50" s="33" t="s">
        <v>138</v>
      </c>
      <c r="D50" s="1" t="s">
        <v>39</v>
      </c>
      <c r="E50" s="19">
        <v>5508421.2580444803</v>
      </c>
      <c r="F50" s="19">
        <v>0.37702083550133825</v>
      </c>
      <c r="G50" s="19">
        <v>1.9101695317207499</v>
      </c>
      <c r="H50" s="19">
        <v>0</v>
      </c>
      <c r="I50" s="19">
        <v>4.5749931436433994E-2</v>
      </c>
      <c r="J50" s="19">
        <v>9.4817339766319828E-3</v>
      </c>
      <c r="K50" s="19">
        <v>5.5861315898925318E-2</v>
      </c>
      <c r="L50" s="19">
        <v>0.22209466972290715</v>
      </c>
      <c r="M50" s="19">
        <v>1.0568228903144863</v>
      </c>
      <c r="N50" s="19">
        <v>1.067227440424904</v>
      </c>
      <c r="O50" s="19">
        <v>3.7733225231527617E-4</v>
      </c>
      <c r="P50" s="19">
        <v>1.3194535365982993</v>
      </c>
      <c r="Q50" s="19">
        <v>6.7475885119891539E-3</v>
      </c>
      <c r="R50" s="19">
        <v>4.1899800603121182</v>
      </c>
      <c r="S50" s="19">
        <v>5.4913707490737522</v>
      </c>
      <c r="T50" s="19">
        <v>2.6904260414658461E-6</v>
      </c>
      <c r="U50" s="19">
        <v>47.542431139836808</v>
      </c>
      <c r="V50" s="19">
        <v>15.752360306170894</v>
      </c>
    </row>
    <row r="51" spans="1:22" x14ac:dyDescent="0.35">
      <c r="A51" s="1">
        <v>7363</v>
      </c>
      <c r="B51" s="32" t="s">
        <v>87</v>
      </c>
      <c r="C51" s="33" t="s">
        <v>139</v>
      </c>
      <c r="D51" s="1" t="s">
        <v>39</v>
      </c>
      <c r="E51" s="19">
        <v>3538100.4381097001</v>
      </c>
      <c r="F51" s="19">
        <v>0.41075848479203692</v>
      </c>
      <c r="G51" s="19">
        <v>1.8796990182535733</v>
      </c>
      <c r="H51" s="19">
        <v>0</v>
      </c>
      <c r="I51" s="19">
        <v>5.2352429346649999E-2</v>
      </c>
      <c r="J51" s="19">
        <v>1.3262434411026629E-2</v>
      </c>
      <c r="K51" s="19">
        <v>4.9084096971738621E-2</v>
      </c>
      <c r="L51" s="19">
        <v>0.21020094624485744</v>
      </c>
      <c r="M51" s="19">
        <v>1.0109640123472687</v>
      </c>
      <c r="N51" s="19">
        <v>0.71392422690764734</v>
      </c>
      <c r="O51" s="19">
        <v>3.1938748482849834E-4</v>
      </c>
      <c r="P51" s="19">
        <v>1.5188539907205318</v>
      </c>
      <c r="Q51" s="19">
        <v>6.61603321032959E-3</v>
      </c>
      <c r="R51" s="19">
        <v>4.4789885115509627</v>
      </c>
      <c r="S51" s="19">
        <v>4.0909327174835752</v>
      </c>
      <c r="T51" s="19">
        <v>1.0471720814057046E-6</v>
      </c>
      <c r="U51" s="19">
        <v>40.670540525055067</v>
      </c>
      <c r="V51" s="19">
        <v>14.435957336897109</v>
      </c>
    </row>
    <row r="52" spans="1:22" x14ac:dyDescent="0.35">
      <c r="A52" s="1">
        <v>7816</v>
      </c>
      <c r="B52" s="32" t="s">
        <v>88</v>
      </c>
      <c r="C52" s="33" t="s">
        <v>140</v>
      </c>
      <c r="D52" s="1" t="s">
        <v>39</v>
      </c>
      <c r="E52" s="19">
        <v>56625775.255381301</v>
      </c>
      <c r="F52" s="19">
        <v>15.44352539378488</v>
      </c>
      <c r="G52" s="19">
        <v>0</v>
      </c>
      <c r="H52" s="19">
        <v>0</v>
      </c>
      <c r="I52" s="19">
        <v>2.3983369003980002</v>
      </c>
      <c r="J52" s="19">
        <v>0.50153909790936957</v>
      </c>
      <c r="K52" s="19">
        <v>1.602697262697052E-3</v>
      </c>
      <c r="L52" s="19">
        <v>0.29830177448029555</v>
      </c>
      <c r="M52" s="19">
        <v>0.91444291952674528</v>
      </c>
      <c r="N52" s="19">
        <v>0.12382297069429744</v>
      </c>
      <c r="O52" s="19">
        <v>2.2268263765251977</v>
      </c>
      <c r="P52" s="19">
        <v>1.7950168121601355</v>
      </c>
      <c r="Q52" s="19">
        <v>1.157278937100893E-2</v>
      </c>
      <c r="R52" s="19">
        <v>3.6982505962264813</v>
      </c>
      <c r="S52" s="19">
        <v>0</v>
      </c>
      <c r="T52" s="19">
        <v>3.8596902031676563E-4</v>
      </c>
      <c r="U52" s="19">
        <v>12.764233142085619</v>
      </c>
      <c r="V52" s="19">
        <v>27.41362429735943</v>
      </c>
    </row>
    <row r="53" spans="1:22" x14ac:dyDescent="0.35">
      <c r="A53" s="1">
        <v>7949</v>
      </c>
      <c r="B53" s="35" t="s">
        <v>89</v>
      </c>
      <c r="C53" s="33" t="s">
        <v>141</v>
      </c>
      <c r="D53" s="1" t="s">
        <v>39</v>
      </c>
      <c r="E53" s="19">
        <v>7181165.5780223096</v>
      </c>
      <c r="F53" s="19">
        <v>0.51375262551941736</v>
      </c>
      <c r="G53" s="19">
        <v>2.4425576710930348</v>
      </c>
      <c r="H53" s="19">
        <v>0</v>
      </c>
      <c r="I53" s="19">
        <v>7.8466846584279992E-2</v>
      </c>
      <c r="J53" s="19">
        <v>3.6433637709280792E-2</v>
      </c>
      <c r="K53" s="19">
        <v>5.2622066138746169E-2</v>
      </c>
      <c r="L53" s="19">
        <v>0.5539814660689909</v>
      </c>
      <c r="M53" s="19">
        <v>1.8939996922816789</v>
      </c>
      <c r="N53" s="19">
        <v>2.1060522655666847</v>
      </c>
      <c r="O53" s="19">
        <v>6.7793590707612966E-4</v>
      </c>
      <c r="P53" s="19">
        <v>1.3879112508552842</v>
      </c>
      <c r="Q53" s="19">
        <v>5.21608220741193E-3</v>
      </c>
      <c r="R53" s="19">
        <v>4.4890712732834004</v>
      </c>
      <c r="S53" s="19">
        <v>6.5594044682853401</v>
      </c>
      <c r="T53" s="19">
        <v>1.0318659164015801E-6</v>
      </c>
      <c r="U53" s="19">
        <v>49.620543605109113</v>
      </c>
      <c r="V53" s="19">
        <v>20.120148313366542</v>
      </c>
    </row>
    <row r="54" spans="1:22" x14ac:dyDescent="0.35">
      <c r="A54" s="3">
        <v>9222</v>
      </c>
      <c r="B54" s="32" t="s">
        <v>29</v>
      </c>
      <c r="C54" s="39" t="s">
        <v>30</v>
      </c>
      <c r="D54" s="1" t="s">
        <v>39</v>
      </c>
      <c r="E54" s="19">
        <v>35993270</v>
      </c>
      <c r="F54" s="20">
        <v>0.87418033315733878</v>
      </c>
      <c r="G54" s="20">
        <v>1.2808300865709585</v>
      </c>
      <c r="H54" s="20">
        <v>5.1467954981530897E-7</v>
      </c>
      <c r="I54" s="20">
        <v>4.6423436603585833E-2</v>
      </c>
      <c r="J54" s="20">
        <v>2.9408892412374311E-2</v>
      </c>
      <c r="K54" s="20">
        <v>4.1697896023348356E-2</v>
      </c>
      <c r="L54" s="20">
        <v>0.16908530497523563</v>
      </c>
      <c r="M54" s="20">
        <v>0.61828783714281432</v>
      </c>
      <c r="N54" s="20">
        <v>1.0288322736445714</v>
      </c>
      <c r="O54" s="20">
        <v>3.8703902146155681E-4</v>
      </c>
      <c r="P54" s="20">
        <v>2.180062343876779</v>
      </c>
      <c r="Q54" s="20">
        <v>1.9206605568167067E-2</v>
      </c>
      <c r="R54" s="20">
        <v>4.6469222496306051</v>
      </c>
      <c r="S54" s="20">
        <v>1.1396388691526123</v>
      </c>
      <c r="T54" s="19">
        <v>0</v>
      </c>
      <c r="U54" s="20">
        <v>37.499421270975169</v>
      </c>
      <c r="V54" s="19">
        <f>SUM(F54:T54)</f>
        <v>12.074963682459401</v>
      </c>
    </row>
    <row r="55" spans="1:22" s="4" customFormat="1" x14ac:dyDescent="0.35">
      <c r="A55" s="7">
        <v>10038</v>
      </c>
      <c r="B55" s="40" t="s">
        <v>90</v>
      </c>
      <c r="C55" s="33" t="s">
        <v>142</v>
      </c>
      <c r="D55" s="4" t="s">
        <v>39</v>
      </c>
      <c r="E55" s="20">
        <v>15925958.0128548</v>
      </c>
      <c r="F55" s="20">
        <v>0.29637961127301454</v>
      </c>
      <c r="G55" s="20">
        <v>1.1619946806387564</v>
      </c>
      <c r="H55" s="20">
        <v>9.0031318608474502E-5</v>
      </c>
      <c r="I55" s="20">
        <v>2.223100323768</v>
      </c>
      <c r="J55" s="20">
        <v>2.2184461350146368E-3</v>
      </c>
      <c r="K55" s="20">
        <v>4.0885617962468916E-2</v>
      </c>
      <c r="L55" s="20">
        <v>0.93088102882414958</v>
      </c>
      <c r="M55" s="20">
        <v>2.2184461350146368E-3</v>
      </c>
      <c r="N55" s="20">
        <v>0.44928652293479093</v>
      </c>
      <c r="O55" s="20">
        <v>7.2350749579343015E-4</v>
      </c>
      <c r="P55" s="20">
        <v>1.5807854789459805</v>
      </c>
      <c r="Q55" s="20">
        <v>7.7608392474834758E-3</v>
      </c>
      <c r="R55" s="20">
        <v>4.2261522170715562</v>
      </c>
      <c r="S55" s="20">
        <v>0</v>
      </c>
      <c r="T55" s="20">
        <v>0</v>
      </c>
      <c r="U55" s="20">
        <v>9.8235935485736015</v>
      </c>
      <c r="V55" s="20">
        <f>SUM(F55:T55)</f>
        <v>10.922476751750633</v>
      </c>
    </row>
    <row r="56" spans="1:22" x14ac:dyDescent="0.35">
      <c r="A56" s="3">
        <v>10837</v>
      </c>
      <c r="B56" s="35" t="s">
        <v>31</v>
      </c>
      <c r="C56" s="36" t="s">
        <v>35</v>
      </c>
      <c r="D56" s="1" t="s">
        <v>39</v>
      </c>
      <c r="E56" s="19">
        <v>23864360</v>
      </c>
      <c r="F56" s="20">
        <v>5.1887754668468977</v>
      </c>
      <c r="G56" s="20">
        <v>0.11331021343128421</v>
      </c>
      <c r="H56" s="20">
        <v>7.7626217505829418E-7</v>
      </c>
      <c r="I56" s="20">
        <v>0.36139040812311424</v>
      </c>
      <c r="J56" s="20">
        <v>3.4322121565379247E-2</v>
      </c>
      <c r="K56" s="20">
        <v>1.8627187152707246E-3</v>
      </c>
      <c r="L56" s="20">
        <v>2.9220837055745512E-2</v>
      </c>
      <c r="M56" s="20">
        <v>4.880453446058771E-2</v>
      </c>
      <c r="N56" s="20">
        <v>0.16888033850486422</v>
      </c>
      <c r="O56" s="20">
        <v>0.37369012703469012</v>
      </c>
      <c r="P56" s="20">
        <v>3.7193521561022194</v>
      </c>
      <c r="Q56" s="20">
        <v>3.3283017017815442E-2</v>
      </c>
      <c r="R56" s="20">
        <v>5.3089782673824848</v>
      </c>
      <c r="S56" s="19">
        <v>0</v>
      </c>
      <c r="T56" s="19">
        <v>0</v>
      </c>
      <c r="U56" s="20">
        <v>19.106511347057449</v>
      </c>
      <c r="V56" s="19">
        <f t="shared" ref="V56:V59" si="0">SUM(F56:T56)</f>
        <v>15.381870982502527</v>
      </c>
    </row>
    <row r="57" spans="1:22" x14ac:dyDescent="0.35">
      <c r="A57" s="3">
        <v>10838</v>
      </c>
      <c r="B57" s="35" t="s">
        <v>32</v>
      </c>
      <c r="C57" s="36" t="s">
        <v>36</v>
      </c>
      <c r="D57" s="1" t="s">
        <v>39</v>
      </c>
      <c r="E57" s="19">
        <v>15126300</v>
      </c>
      <c r="F57" s="20">
        <v>2.7745434412253043</v>
      </c>
      <c r="G57" s="20">
        <v>9.8247910592660373E-2</v>
      </c>
      <c r="H57" s="20">
        <v>3.4977092877960201E-4</v>
      </c>
      <c r="I57" s="20">
        <v>5.8766218837387953E-2</v>
      </c>
      <c r="J57" s="20">
        <v>1.5092076714064932E-2</v>
      </c>
      <c r="K57" s="20">
        <v>1.7292596338834663E-3</v>
      </c>
      <c r="L57" s="20">
        <v>4.0907767596854661E-2</v>
      </c>
      <c r="M57" s="20">
        <v>2.8639576763639988E-2</v>
      </c>
      <c r="N57" s="20">
        <v>0.15880506435807593</v>
      </c>
      <c r="O57" s="20">
        <v>0.23298050514674185</v>
      </c>
      <c r="P57" s="20">
        <v>2.5039356180933421</v>
      </c>
      <c r="Q57" s="20">
        <v>1.2031826024842695E-2</v>
      </c>
      <c r="R57" s="20">
        <v>4.7910228129154291</v>
      </c>
      <c r="S57" s="19">
        <v>0</v>
      </c>
      <c r="T57" s="19">
        <v>0</v>
      </c>
      <c r="U57" s="20">
        <v>16.557251948613466</v>
      </c>
      <c r="V57" s="19">
        <f t="shared" si="0"/>
        <v>10.717051848831007</v>
      </c>
    </row>
    <row r="58" spans="1:22" x14ac:dyDescent="0.35">
      <c r="A58" s="3">
        <v>11577</v>
      </c>
      <c r="B58" s="35" t="s">
        <v>33</v>
      </c>
      <c r="C58" s="36" t="s">
        <v>37</v>
      </c>
      <c r="D58" s="1" t="s">
        <v>39</v>
      </c>
      <c r="E58" s="19">
        <v>6182067</v>
      </c>
      <c r="F58" s="20">
        <v>1.4772990999611004</v>
      </c>
      <c r="G58" s="20">
        <v>0.50845269955832428</v>
      </c>
      <c r="H58" s="20">
        <v>1.3546896208010865E-2</v>
      </c>
      <c r="I58" s="20">
        <v>0.42118741061844334</v>
      </c>
      <c r="J58" s="20">
        <v>1.0877551149146298E-3</v>
      </c>
      <c r="K58" s="20">
        <v>1.0469418238270453E-2</v>
      </c>
      <c r="L58" s="20">
        <v>1.2860861342978118</v>
      </c>
      <c r="M58" s="20">
        <v>3.7642919431311226E-3</v>
      </c>
      <c r="N58" s="20">
        <v>0.28137677737883499</v>
      </c>
      <c r="O58" s="20">
        <v>1.528250987899277E-4</v>
      </c>
      <c r="P58" s="20">
        <v>1.7012352155031287</v>
      </c>
      <c r="Q58" s="20">
        <v>1.2693472911293257E-2</v>
      </c>
      <c r="R58" s="20">
        <v>5.5409592301412909</v>
      </c>
      <c r="S58" s="19">
        <v>0</v>
      </c>
      <c r="T58" s="19">
        <v>0</v>
      </c>
      <c r="U58" s="20">
        <v>9.9038862632852069</v>
      </c>
      <c r="V58" s="19">
        <f t="shared" si="0"/>
        <v>11.258311226973344</v>
      </c>
    </row>
    <row r="59" spans="1:22" x14ac:dyDescent="0.35">
      <c r="A59" s="3">
        <v>11578</v>
      </c>
      <c r="B59" s="35" t="s">
        <v>34</v>
      </c>
      <c r="C59" s="36" t="s">
        <v>38</v>
      </c>
      <c r="D59" s="1" t="s">
        <v>39</v>
      </c>
      <c r="E59" s="19">
        <v>1864024</v>
      </c>
      <c r="F59" s="20">
        <v>3.5401773260430133E-2</v>
      </c>
      <c r="G59" s="20">
        <v>7.2608319420883576E-3</v>
      </c>
      <c r="H59" s="20">
        <v>0</v>
      </c>
      <c r="I59" s="20">
        <v>0.12300759646872204</v>
      </c>
      <c r="J59" s="20">
        <v>3.7367544623945664E-4</v>
      </c>
      <c r="K59" s="20">
        <v>2.5998270408536784E-3</v>
      </c>
      <c r="L59" s="20">
        <v>0.28477845510561478</v>
      </c>
      <c r="M59" s="20">
        <v>1.0931994437837437E-3</v>
      </c>
      <c r="N59" s="20">
        <v>0.16804860613380324</v>
      </c>
      <c r="O59" s="20">
        <v>3.4584855130668298E-4</v>
      </c>
      <c r="P59" s="20">
        <v>1.1003271041583691</v>
      </c>
      <c r="Q59" s="20">
        <v>9.7076110608057872E-3</v>
      </c>
      <c r="R59" s="20">
        <v>4.4358475561480741</v>
      </c>
      <c r="S59" s="19">
        <v>0</v>
      </c>
      <c r="T59" s="19">
        <v>0</v>
      </c>
      <c r="U59" s="20">
        <v>1.0256556192412387</v>
      </c>
      <c r="V59" s="19">
        <f t="shared" si="0"/>
        <v>6.1687920847600912</v>
      </c>
    </row>
    <row r="60" spans="1:22" x14ac:dyDescent="0.35">
      <c r="A60" s="3"/>
      <c r="C60" s="35"/>
    </row>
    <row r="74" spans="5:10" x14ac:dyDescent="0.35">
      <c r="E74" s="23"/>
      <c r="J74" s="2"/>
    </row>
    <row r="82" spans="2:5" s="3" customFormat="1" x14ac:dyDescent="0.35">
      <c r="B82" s="32"/>
      <c r="C82" s="35"/>
      <c r="E82" s="24"/>
    </row>
  </sheetData>
  <autoFilter ref="A1:V59"/>
  <pageMargins left="0.7" right="0.7" top="0.75" bottom="0.75" header="0.3" footer="0.3"/>
  <ignoredErrors>
    <ignoredError sqref="V54:V55 V56:V59 V42 V4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9"/>
  <sheetViews>
    <sheetView tabSelected="1" topLeftCell="S1" workbookViewId="0">
      <pane ySplit="1" topLeftCell="A44" activePane="bottomLeft" state="frozen"/>
      <selection pane="bottomLeft" activeCell="V45" sqref="V45"/>
    </sheetView>
  </sheetViews>
  <sheetFormatPr defaultRowHeight="14.5" x14ac:dyDescent="0.35"/>
  <cols>
    <col min="1" max="1" width="8.7265625" style="1"/>
    <col min="2" max="2" width="35.1796875" style="3" customWidth="1"/>
    <col min="3" max="3" width="16.36328125" style="13" customWidth="1"/>
    <col min="4" max="4" width="8.90625" style="1" customWidth="1"/>
    <col min="5" max="5" width="14.36328125" style="19" customWidth="1"/>
    <col min="6" max="6" width="14.7265625" style="19" customWidth="1"/>
    <col min="7" max="7" width="14.453125" style="19" customWidth="1"/>
    <col min="8" max="8" width="12.81640625" style="19" customWidth="1"/>
    <col min="9" max="9" width="8.7265625" style="19"/>
    <col min="10" max="10" width="18.54296875" style="19" customWidth="1"/>
    <col min="11" max="11" width="21.453125" style="19" customWidth="1"/>
    <col min="12" max="12" width="17.7265625" style="19" customWidth="1"/>
    <col min="13" max="13" width="21" style="19" customWidth="1"/>
    <col min="14" max="14" width="11.81640625" style="19" customWidth="1"/>
    <col min="15" max="15" width="14.1796875" style="19" customWidth="1"/>
    <col min="16" max="16" width="13.6328125" style="19" customWidth="1"/>
    <col min="17" max="17" width="8.7265625" style="19"/>
    <col min="18" max="18" width="21.26953125" style="19" customWidth="1"/>
    <col min="19" max="19" width="17.1796875" style="19" customWidth="1"/>
    <col min="20" max="20" width="16.453125" style="19" customWidth="1"/>
    <col min="21" max="21" width="18.08984375" style="19" customWidth="1"/>
    <col min="22" max="22" width="35" style="19" customWidth="1"/>
    <col min="23" max="23" width="45.6328125" style="1" customWidth="1"/>
    <col min="24" max="24" width="32.08984375" style="1" customWidth="1"/>
    <col min="25" max="25" width="10.08984375" style="1" customWidth="1"/>
    <col min="26" max="16384" width="8.7265625" style="1"/>
  </cols>
  <sheetData>
    <row r="1" spans="1:22" s="6" customFormat="1" x14ac:dyDescent="0.35">
      <c r="A1" s="6" t="s">
        <v>0</v>
      </c>
      <c r="B1" s="8" t="s">
        <v>1</v>
      </c>
      <c r="C1" s="12" t="s">
        <v>2</v>
      </c>
      <c r="D1" s="6" t="s">
        <v>3</v>
      </c>
      <c r="E1" s="22" t="s">
        <v>4</v>
      </c>
      <c r="F1" s="22" t="s">
        <v>5</v>
      </c>
      <c r="G1" s="22" t="s">
        <v>6</v>
      </c>
      <c r="H1" s="22" t="s">
        <v>7</v>
      </c>
      <c r="I1" s="22" t="s">
        <v>8</v>
      </c>
      <c r="J1" s="22" t="s">
        <v>9</v>
      </c>
      <c r="K1" s="22" t="s">
        <v>10</v>
      </c>
      <c r="L1" s="22" t="s">
        <v>11</v>
      </c>
      <c r="M1" s="22" t="s">
        <v>12</v>
      </c>
      <c r="N1" s="22" t="s">
        <v>13</v>
      </c>
      <c r="O1" s="22" t="s">
        <v>14</v>
      </c>
      <c r="P1" s="22" t="s">
        <v>15</v>
      </c>
      <c r="Q1" s="22" t="s">
        <v>16</v>
      </c>
      <c r="R1" s="22" t="s">
        <v>17</v>
      </c>
      <c r="S1" s="22" t="s">
        <v>18</v>
      </c>
      <c r="T1" s="22" t="s">
        <v>19</v>
      </c>
      <c r="U1" s="22" t="s">
        <v>24</v>
      </c>
      <c r="V1" s="22" t="s">
        <v>22</v>
      </c>
    </row>
    <row r="2" spans="1:22" x14ac:dyDescent="0.35">
      <c r="A2" s="1">
        <v>318</v>
      </c>
      <c r="B2" s="3" t="s">
        <v>40</v>
      </c>
      <c r="C2" s="14" t="s">
        <v>93</v>
      </c>
      <c r="D2" s="1" t="s">
        <v>39</v>
      </c>
      <c r="E2" s="19">
        <v>3658143.4115565401</v>
      </c>
      <c r="F2" s="19">
        <v>5.9290822594657434E-2</v>
      </c>
      <c r="G2" s="19">
        <v>0</v>
      </c>
      <c r="H2" s="19">
        <v>0</v>
      </c>
      <c r="I2" s="19">
        <v>4.2615778783139996E-3</v>
      </c>
      <c r="J2" s="19">
        <v>4.3676851871848827E-3</v>
      </c>
      <c r="K2" s="19">
        <v>3.6984644065765236E-4</v>
      </c>
      <c r="L2" s="19">
        <v>6.6706543968048796E-3</v>
      </c>
      <c r="M2" s="19">
        <v>3.6959484443915523E-3</v>
      </c>
      <c r="N2" s="19">
        <v>4.1932703022440372E-6</v>
      </c>
      <c r="O2" s="19">
        <v>6.9448942745643826E-3</v>
      </c>
      <c r="P2" s="19">
        <v>0.125105590476669</v>
      </c>
      <c r="Q2" s="19">
        <v>7.8900574006905821E-3</v>
      </c>
      <c r="R2" s="19">
        <v>0.21172731695642466</v>
      </c>
      <c r="S2" s="19">
        <v>0</v>
      </c>
      <c r="T2" s="19">
        <v>9.4013120176108861E-4</v>
      </c>
      <c r="U2" s="19">
        <v>0</v>
      </c>
      <c r="V2" s="19">
        <v>0.43126871852242232</v>
      </c>
    </row>
    <row r="3" spans="1:22" x14ac:dyDescent="0.35">
      <c r="A3" s="1">
        <v>323</v>
      </c>
      <c r="B3" s="3" t="s">
        <v>41</v>
      </c>
      <c r="C3" s="14" t="s">
        <v>94</v>
      </c>
      <c r="D3" s="1" t="s">
        <v>39</v>
      </c>
      <c r="E3" s="19">
        <v>35993272.632471099</v>
      </c>
      <c r="F3" s="19">
        <v>1.4452570035797516E-2</v>
      </c>
      <c r="G3" s="19">
        <v>9.9549774456112225E-2</v>
      </c>
      <c r="H3" s="19">
        <v>0</v>
      </c>
      <c r="I3" s="19">
        <v>3.5036223120719994E-3</v>
      </c>
      <c r="J3" s="19">
        <v>2.2259554359804886E-3</v>
      </c>
      <c r="K3" s="19">
        <v>3.4913120010834787E-3</v>
      </c>
      <c r="L3" s="19">
        <v>1.3771367305675178E-2</v>
      </c>
      <c r="M3" s="19">
        <v>4.8509061275236603E-2</v>
      </c>
      <c r="N3" s="19">
        <v>1.7945895669062475E-3</v>
      </c>
      <c r="O3" s="19">
        <v>1.635732809050956E-4</v>
      </c>
      <c r="P3" s="19">
        <v>0.10900122549452691</v>
      </c>
      <c r="Q3" s="19">
        <v>1.9194869470645286E-2</v>
      </c>
      <c r="R3" s="19">
        <v>0.23230941942636432</v>
      </c>
      <c r="S3" s="19">
        <v>6.1757279914395537E-2</v>
      </c>
      <c r="T3" s="19">
        <v>1.9876922760124515E-4</v>
      </c>
      <c r="U3" s="19">
        <v>1.2608022744522642</v>
      </c>
      <c r="V3" s="19">
        <v>0.60992338920330214</v>
      </c>
    </row>
    <row r="4" spans="1:22" x14ac:dyDescent="0.35">
      <c r="A4" s="1">
        <v>326</v>
      </c>
      <c r="B4" s="3" t="s">
        <v>42</v>
      </c>
      <c r="C4" s="14" t="s">
        <v>95</v>
      </c>
      <c r="D4" s="1" t="s">
        <v>39</v>
      </c>
      <c r="E4" s="19">
        <v>2225131.8838193198</v>
      </c>
      <c r="F4" s="19">
        <v>9.7402971368659289E-2</v>
      </c>
      <c r="G4" s="19">
        <v>0.65242827675667114</v>
      </c>
      <c r="H4" s="19">
        <v>0</v>
      </c>
      <c r="I4" s="19">
        <v>2.3971957209900002E-2</v>
      </c>
      <c r="J4" s="19">
        <v>6.9901831667523581E-3</v>
      </c>
      <c r="K4" s="19">
        <v>2.499467820091751E-3</v>
      </c>
      <c r="L4" s="19">
        <v>1.2462724892321376E-2</v>
      </c>
      <c r="M4" s="19">
        <v>1.4312572573674275E-3</v>
      </c>
      <c r="N4" s="19">
        <v>0</v>
      </c>
      <c r="O4" s="19">
        <v>1.3926181413073625E-3</v>
      </c>
      <c r="P4" s="19">
        <v>0.17146630989394171</v>
      </c>
      <c r="Q4" s="19">
        <v>3.2060806550261334E-2</v>
      </c>
      <c r="R4" s="19">
        <v>0.27206485851771028</v>
      </c>
      <c r="S4" s="19">
        <v>0</v>
      </c>
      <c r="T4" s="19">
        <v>9.6597790148515407E-5</v>
      </c>
      <c r="U4" s="19">
        <v>1.6313639772979653</v>
      </c>
      <c r="V4" s="19">
        <v>1.2742680293651327</v>
      </c>
    </row>
    <row r="5" spans="1:22" x14ac:dyDescent="0.35">
      <c r="A5" s="1">
        <v>327</v>
      </c>
      <c r="B5" s="3" t="s">
        <v>43</v>
      </c>
      <c r="C5" s="14" t="s">
        <v>96</v>
      </c>
      <c r="D5" s="1" t="s">
        <v>39</v>
      </c>
      <c r="E5" s="19">
        <v>3478057.212721</v>
      </c>
      <c r="F5" s="19">
        <v>4.3783018593898333E-2</v>
      </c>
      <c r="G5" s="19">
        <v>0.20796078870875703</v>
      </c>
      <c r="H5" s="19">
        <v>0</v>
      </c>
      <c r="I5" s="19">
        <v>1.0391075497802001E-2</v>
      </c>
      <c r="J5" s="19">
        <v>1.2476325512286426E-3</v>
      </c>
      <c r="K5" s="19">
        <v>1.0507902925678909E-3</v>
      </c>
      <c r="L5" s="19">
        <v>7.234437874645271E-3</v>
      </c>
      <c r="M5" s="19">
        <v>1.4484188919119006E-3</v>
      </c>
      <c r="N5" s="19">
        <v>0</v>
      </c>
      <c r="O5" s="19">
        <v>6.4428396261800094E-3</v>
      </c>
      <c r="P5" s="19">
        <v>5.5566796592824055E-2</v>
      </c>
      <c r="Q5" s="19">
        <v>1.307408913598271E-2</v>
      </c>
      <c r="R5" s="19">
        <v>0.15012858739028861</v>
      </c>
      <c r="S5" s="19">
        <v>0</v>
      </c>
      <c r="T5" s="19">
        <v>3.9802662597191554E-5</v>
      </c>
      <c r="U5" s="19">
        <v>1.0436861092230654</v>
      </c>
      <c r="V5" s="19">
        <v>0.49836827781868365</v>
      </c>
    </row>
    <row r="6" spans="1:22" x14ac:dyDescent="0.35">
      <c r="A6" s="1">
        <v>328</v>
      </c>
      <c r="B6" s="3" t="s">
        <v>44</v>
      </c>
      <c r="C6" s="14" t="s">
        <v>97</v>
      </c>
      <c r="D6" s="1" t="s">
        <v>39</v>
      </c>
      <c r="E6" s="19">
        <v>15664413.6756019</v>
      </c>
      <c r="F6" s="19">
        <v>0.30926708780634948</v>
      </c>
      <c r="G6" s="19">
        <v>4.7931462073822267E-3</v>
      </c>
      <c r="H6" s="19">
        <v>2.3651154947268545E-2</v>
      </c>
      <c r="I6" s="19">
        <v>0.16183781153820001</v>
      </c>
      <c r="J6" s="19">
        <v>3.4891727329799338E-2</v>
      </c>
      <c r="K6" s="19">
        <v>8.8647749008313754E-3</v>
      </c>
      <c r="L6" s="19">
        <v>8.9293717999490291E-2</v>
      </c>
      <c r="M6" s="19">
        <v>7.3092818774640614E-4</v>
      </c>
      <c r="N6" s="19">
        <v>0</v>
      </c>
      <c r="O6" s="19">
        <v>0.45791863930735244</v>
      </c>
      <c r="P6" s="19">
        <v>0.14890204938746129</v>
      </c>
      <c r="Q6" s="19">
        <v>1.0148271955301592E-2</v>
      </c>
      <c r="R6" s="19">
        <v>0.19660855407871122</v>
      </c>
      <c r="S6" s="19">
        <v>0</v>
      </c>
      <c r="T6" s="19">
        <v>1.4215054876066922E-4</v>
      </c>
      <c r="U6" s="19">
        <v>0.8111804839818505</v>
      </c>
      <c r="V6" s="19">
        <v>1.4470500141946552</v>
      </c>
    </row>
    <row r="7" spans="1:22" x14ac:dyDescent="0.35">
      <c r="A7" s="1">
        <v>329</v>
      </c>
      <c r="B7" s="3" t="s">
        <v>45</v>
      </c>
      <c r="C7" s="14" t="s">
        <v>98</v>
      </c>
      <c r="D7" s="1" t="s">
        <v>39</v>
      </c>
      <c r="E7" s="19">
        <v>3200402.11936522</v>
      </c>
      <c r="F7" s="19">
        <v>8.4587183439226495E-3</v>
      </c>
      <c r="G7" s="19">
        <v>1.3978569699368119E-4</v>
      </c>
      <c r="H7" s="19">
        <v>0</v>
      </c>
      <c r="I7" s="19">
        <v>1.1778051080676001E-3</v>
      </c>
      <c r="J7" s="19">
        <v>4.2504669237455124E-5</v>
      </c>
      <c r="K7" s="19">
        <v>3.7986456365883152E-5</v>
      </c>
      <c r="L7" s="19">
        <v>8.8127440848367921E-4</v>
      </c>
      <c r="M7" s="19">
        <v>9.5595343892086715E-4</v>
      </c>
      <c r="N7" s="19">
        <v>0</v>
      </c>
      <c r="O7" s="19">
        <v>5.7766188270787699E-4</v>
      </c>
      <c r="P7" s="19">
        <v>1.0266874559376464E-2</v>
      </c>
      <c r="Q7" s="19">
        <v>7.1822850538295511E-4</v>
      </c>
      <c r="R7" s="19">
        <v>2.1023311428520319E-2</v>
      </c>
      <c r="S7" s="19">
        <v>0</v>
      </c>
      <c r="T7" s="19">
        <v>4.127750030938404E-6</v>
      </c>
      <c r="U7" s="19">
        <v>0</v>
      </c>
      <c r="V7" s="19">
        <v>4.4284232248010376E-2</v>
      </c>
    </row>
    <row r="8" spans="1:22" x14ac:dyDescent="0.35">
      <c r="A8" s="1">
        <v>330</v>
      </c>
      <c r="B8" s="3" t="s">
        <v>46</v>
      </c>
      <c r="C8" s="14" t="s">
        <v>99</v>
      </c>
      <c r="D8" s="1" t="s">
        <v>39</v>
      </c>
      <c r="E8" s="19">
        <v>7623039.5606981404</v>
      </c>
      <c r="F8" s="19">
        <v>5.0367296226527455E-2</v>
      </c>
      <c r="G8" s="19">
        <v>0.19189512431050021</v>
      </c>
      <c r="H8" s="19">
        <v>0</v>
      </c>
      <c r="I8" s="19">
        <v>8.2019653783700006E-3</v>
      </c>
      <c r="J8" s="19">
        <v>3.1277298956869648E-3</v>
      </c>
      <c r="K8" s="19">
        <v>4.5550412959956315E-4</v>
      </c>
      <c r="L8" s="19">
        <v>1.7863454223316907E-2</v>
      </c>
      <c r="M8" s="19">
        <v>3.2964632644119562E-3</v>
      </c>
      <c r="N8" s="19">
        <v>2.9161596005116025E-6</v>
      </c>
      <c r="O8" s="19">
        <v>6.9695368765931055E-3</v>
      </c>
      <c r="P8" s="19">
        <v>0.16477541110715244</v>
      </c>
      <c r="Q8" s="19">
        <v>1.5691854810342496E-2</v>
      </c>
      <c r="R8" s="19">
        <v>0.28894048082284535</v>
      </c>
      <c r="S8" s="19">
        <v>0</v>
      </c>
      <c r="T8" s="19">
        <v>2.8043734824910606E-4</v>
      </c>
      <c r="U8" s="19">
        <v>3.2107927297386896</v>
      </c>
      <c r="V8" s="19">
        <v>0.75186817455319621</v>
      </c>
    </row>
    <row r="9" spans="1:22" x14ac:dyDescent="0.35">
      <c r="A9" s="1">
        <v>331</v>
      </c>
      <c r="B9" s="3" t="s">
        <v>47</v>
      </c>
      <c r="C9" s="14" t="s">
        <v>100</v>
      </c>
      <c r="D9" s="1" t="s">
        <v>39</v>
      </c>
      <c r="E9" s="19">
        <v>38322271.937782198</v>
      </c>
      <c r="F9" s="19">
        <v>0.15304222666081285</v>
      </c>
      <c r="G9" s="19">
        <v>8.7026365961240595E-2</v>
      </c>
      <c r="H9" s="19">
        <v>0.12573421133471063</v>
      </c>
      <c r="I9" s="19">
        <v>2.8332810889540001E-2</v>
      </c>
      <c r="J9" s="19">
        <v>4.2952836644760389E-3</v>
      </c>
      <c r="K9" s="19">
        <v>9.1775148481993373E-4</v>
      </c>
      <c r="L9" s="19">
        <v>1.8224264291899547E-2</v>
      </c>
      <c r="M9" s="19">
        <v>3.0153088343134469E-3</v>
      </c>
      <c r="N9" s="19">
        <v>1.9765525233736623E-4</v>
      </c>
      <c r="O9" s="19">
        <v>1.8380575955146347E-2</v>
      </c>
      <c r="P9" s="19">
        <v>0.17797880328770538</v>
      </c>
      <c r="Q9" s="19">
        <v>1.5739902398738868E-2</v>
      </c>
      <c r="R9" s="19">
        <v>0.26604486432332181</v>
      </c>
      <c r="S9" s="19">
        <v>0</v>
      </c>
      <c r="T9" s="19">
        <v>1.7634445084488317E-4</v>
      </c>
      <c r="U9" s="19">
        <v>1.2591607323893064</v>
      </c>
      <c r="V9" s="19">
        <v>0.89910636878990768</v>
      </c>
    </row>
    <row r="10" spans="1:22" x14ac:dyDescent="0.35">
      <c r="A10" s="1">
        <v>334</v>
      </c>
      <c r="B10" s="3" t="s">
        <v>48</v>
      </c>
      <c r="C10" s="14" t="s">
        <v>101</v>
      </c>
      <c r="D10" s="1" t="s">
        <v>39</v>
      </c>
      <c r="E10" s="19">
        <v>8259406.4160349797</v>
      </c>
      <c r="F10" s="19">
        <v>6.2523956735807684E-2</v>
      </c>
      <c r="G10" s="19">
        <v>0.13176183666322241</v>
      </c>
      <c r="H10" s="19">
        <v>0</v>
      </c>
      <c r="I10" s="19">
        <v>8.2383963712660008E-3</v>
      </c>
      <c r="J10" s="19">
        <v>2.6658341133621324E-3</v>
      </c>
      <c r="K10" s="19">
        <v>3.8878381063389082E-4</v>
      </c>
      <c r="L10" s="19">
        <v>1.163241430563542E-2</v>
      </c>
      <c r="M10" s="19">
        <v>5.4013003178256776E-3</v>
      </c>
      <c r="N10" s="19">
        <v>0</v>
      </c>
      <c r="O10" s="19">
        <v>4.142182655351696E-3</v>
      </c>
      <c r="P10" s="19">
        <v>0.20556826235162504</v>
      </c>
      <c r="Q10" s="19">
        <v>1.6522975517355241E-2</v>
      </c>
      <c r="R10" s="19">
        <v>0.31655937888264574</v>
      </c>
      <c r="S10" s="19">
        <v>0</v>
      </c>
      <c r="T10" s="19">
        <v>1.9288916415441127E-5</v>
      </c>
      <c r="U10" s="19">
        <v>1.5384479255068118</v>
      </c>
      <c r="V10" s="19">
        <v>0.76542461064114642</v>
      </c>
    </row>
    <row r="11" spans="1:22" x14ac:dyDescent="0.35">
      <c r="A11" s="1">
        <v>335</v>
      </c>
      <c r="B11" s="3" t="s">
        <v>49</v>
      </c>
      <c r="C11" s="14" t="s">
        <v>102</v>
      </c>
      <c r="D11" s="1" t="s">
        <v>39</v>
      </c>
      <c r="E11" s="19">
        <v>10205818.574906699</v>
      </c>
      <c r="F11" s="19">
        <v>8.0034266876764126E-2</v>
      </c>
      <c r="G11" s="19">
        <v>8.9972964834748176E-2</v>
      </c>
      <c r="H11" s="19">
        <v>0</v>
      </c>
      <c r="I11" s="19">
        <v>1.0995500759231999E-2</v>
      </c>
      <c r="J11" s="19">
        <v>5.0822242497558946E-3</v>
      </c>
      <c r="K11" s="19">
        <v>5.7993755783044101E-4</v>
      </c>
      <c r="L11" s="19">
        <v>1.6500715203199741E-2</v>
      </c>
      <c r="M11" s="19">
        <v>6.427042269417131E-3</v>
      </c>
      <c r="N11" s="19">
        <v>2.178169231291412E-6</v>
      </c>
      <c r="O11" s="19">
        <v>1.5337324885423631E-2</v>
      </c>
      <c r="P11" s="19">
        <v>0.10111430045274357</v>
      </c>
      <c r="Q11" s="19">
        <v>1.3898897864847095E-2</v>
      </c>
      <c r="R11" s="19">
        <v>0.18989874724647698</v>
      </c>
      <c r="S11" s="19">
        <v>0</v>
      </c>
      <c r="T11" s="19">
        <v>3.9954884265936937E-3</v>
      </c>
      <c r="U11" s="19">
        <v>3.2334496011067575E-2</v>
      </c>
      <c r="V11" s="19">
        <v>0.53383958879626381</v>
      </c>
    </row>
    <row r="12" spans="1:22" x14ac:dyDescent="0.35">
      <c r="A12" s="1">
        <v>337</v>
      </c>
      <c r="B12" s="3" t="s">
        <v>50</v>
      </c>
      <c r="C12" s="14" t="s">
        <v>103</v>
      </c>
      <c r="D12" s="1" t="s">
        <v>39</v>
      </c>
      <c r="E12" s="19">
        <v>8456904.6145361606</v>
      </c>
      <c r="F12" s="19">
        <v>3.8669096626452411E-2</v>
      </c>
      <c r="G12" s="19">
        <v>0.177006969524094</v>
      </c>
      <c r="H12" s="19">
        <v>0</v>
      </c>
      <c r="I12" s="19">
        <v>7.4723029433339996E-3</v>
      </c>
      <c r="J12" s="19">
        <v>2.8086100603743418E-3</v>
      </c>
      <c r="K12" s="19">
        <v>9.427057594796909E-4</v>
      </c>
      <c r="L12" s="19">
        <v>7.7875842701122296E-3</v>
      </c>
      <c r="M12" s="19">
        <v>2.4071490460002981E-3</v>
      </c>
      <c r="N12" s="19">
        <v>2.190517789235205E-6</v>
      </c>
      <c r="O12" s="19">
        <v>5.7452734096701862E-3</v>
      </c>
      <c r="P12" s="19">
        <v>0.17709431642110596</v>
      </c>
      <c r="Q12" s="19">
        <v>1.9301966551648279E-2</v>
      </c>
      <c r="R12" s="19">
        <v>0.27939469533440137</v>
      </c>
      <c r="S12" s="19">
        <v>0</v>
      </c>
      <c r="T12" s="19">
        <v>5.3317202990036284E-4</v>
      </c>
      <c r="U12" s="19">
        <v>1.2877051943191733</v>
      </c>
      <c r="V12" s="19">
        <v>0.71916603249436239</v>
      </c>
    </row>
    <row r="13" spans="1:22" x14ac:dyDescent="0.35">
      <c r="A13" s="1">
        <v>338</v>
      </c>
      <c r="B13" s="3" t="s">
        <v>51</v>
      </c>
      <c r="C13" s="14" t="s">
        <v>104</v>
      </c>
      <c r="D13" s="1" t="s">
        <v>39</v>
      </c>
      <c r="E13" s="19">
        <v>19127869.450714599</v>
      </c>
      <c r="F13" s="19">
        <v>0.21938519511913124</v>
      </c>
      <c r="G13" s="19">
        <v>7.6438290887169691E-2</v>
      </c>
      <c r="H13" s="19">
        <v>1.6139948612432136E-4</v>
      </c>
      <c r="I13" s="19">
        <v>7.8795253929400018E-3</v>
      </c>
      <c r="J13" s="19">
        <v>2.3066314023458458E-3</v>
      </c>
      <c r="K13" s="19">
        <v>3.6844140499599052E-4</v>
      </c>
      <c r="L13" s="19">
        <v>1.5786929704481183E-2</v>
      </c>
      <c r="M13" s="19">
        <v>4.916441490898313E-3</v>
      </c>
      <c r="N13" s="19">
        <v>0</v>
      </c>
      <c r="O13" s="19">
        <v>1.0625885845462594E-2</v>
      </c>
      <c r="P13" s="19">
        <v>0.17591617150137073</v>
      </c>
      <c r="Q13" s="19">
        <v>1.7480327898560445E-2</v>
      </c>
      <c r="R13" s="19">
        <v>0.26956720351350749</v>
      </c>
      <c r="S13" s="19">
        <v>0</v>
      </c>
      <c r="T13" s="19">
        <v>1.7219612505656331E-4</v>
      </c>
      <c r="U13" s="19">
        <v>0.75927605898579331</v>
      </c>
      <c r="V13" s="19">
        <v>0.80100463977204439</v>
      </c>
    </row>
    <row r="14" spans="1:22" x14ac:dyDescent="0.35">
      <c r="A14" s="1">
        <v>339</v>
      </c>
      <c r="B14" s="3" t="s">
        <v>52</v>
      </c>
      <c r="C14" s="14" t="s">
        <v>105</v>
      </c>
      <c r="D14" s="1" t="s">
        <v>39</v>
      </c>
      <c r="E14" s="19">
        <v>7120302.0285833096</v>
      </c>
      <c r="F14" s="19">
        <v>4.552832455680831E-2</v>
      </c>
      <c r="G14" s="19">
        <v>0.2103799040212124</v>
      </c>
      <c r="H14" s="19">
        <v>0</v>
      </c>
      <c r="I14" s="19">
        <v>9.4778022916499997E-3</v>
      </c>
      <c r="J14" s="19">
        <v>3.3927244017204353E-3</v>
      </c>
      <c r="K14" s="19">
        <v>1.1746745385824698E-3</v>
      </c>
      <c r="L14" s="19">
        <v>9.8636585854112759E-3</v>
      </c>
      <c r="M14" s="19">
        <v>2.6787262567573838E-3</v>
      </c>
      <c r="N14" s="19">
        <v>3.1220585743062499E-6</v>
      </c>
      <c r="O14" s="19">
        <v>9.9141943068748045E-3</v>
      </c>
      <c r="P14" s="19">
        <v>0.16745015467236304</v>
      </c>
      <c r="Q14" s="19">
        <v>2.2023001183176117E-2</v>
      </c>
      <c r="R14" s="19">
        <v>0.2666441996951992</v>
      </c>
      <c r="S14" s="19">
        <v>0</v>
      </c>
      <c r="T14" s="19">
        <v>4.8251415265872302E-3</v>
      </c>
      <c r="U14" s="19">
        <v>0.50980983467105012</v>
      </c>
      <c r="V14" s="19">
        <v>0.75335562809491696</v>
      </c>
    </row>
    <row r="15" spans="1:22" x14ac:dyDescent="0.35">
      <c r="A15" s="1">
        <v>341</v>
      </c>
      <c r="B15" s="3" t="s">
        <v>53</v>
      </c>
      <c r="C15" s="14" t="s">
        <v>106</v>
      </c>
      <c r="D15" s="1" t="s">
        <v>39</v>
      </c>
      <c r="E15" s="19">
        <v>13803512.592053</v>
      </c>
      <c r="F15" s="19">
        <v>0.29649883622627682</v>
      </c>
      <c r="G15" s="19">
        <v>0.10804578460953662</v>
      </c>
      <c r="H15" s="19">
        <v>2.2365526741182249E-4</v>
      </c>
      <c r="I15" s="19">
        <v>7.2596407315440011E-3</v>
      </c>
      <c r="J15" s="19">
        <v>1.9950505613211141E-3</v>
      </c>
      <c r="K15" s="19">
        <v>2.74670334432556E-4</v>
      </c>
      <c r="L15" s="19">
        <v>1.3105785050625051E-2</v>
      </c>
      <c r="M15" s="19">
        <v>4.582348194214189E-3</v>
      </c>
      <c r="N15" s="19">
        <v>0</v>
      </c>
      <c r="O15" s="19">
        <v>8.5299202985351756E-3</v>
      </c>
      <c r="P15" s="19">
        <v>0.19242115412919714</v>
      </c>
      <c r="Q15" s="19">
        <v>1.5164088025004246E-2</v>
      </c>
      <c r="R15" s="19">
        <v>0.28430313775784594</v>
      </c>
      <c r="S15" s="19">
        <v>0</v>
      </c>
      <c r="T15" s="19">
        <v>2.9525093506628938E-6</v>
      </c>
      <c r="U15" s="19">
        <v>1.1840536885813886</v>
      </c>
      <c r="V15" s="19">
        <v>0.93240702369529538</v>
      </c>
    </row>
    <row r="16" spans="1:22" x14ac:dyDescent="0.35">
      <c r="A16" s="1">
        <v>344</v>
      </c>
      <c r="B16" s="3" t="s">
        <v>54</v>
      </c>
      <c r="C16" s="14" t="s">
        <v>107</v>
      </c>
      <c r="D16" s="1" t="s">
        <v>39</v>
      </c>
      <c r="E16" s="19">
        <v>4696874.7058246704</v>
      </c>
      <c r="F16" s="19">
        <v>5.576784452757895E-2</v>
      </c>
      <c r="G16" s="19">
        <v>0</v>
      </c>
      <c r="H16" s="19">
        <v>0</v>
      </c>
      <c r="I16" s="19">
        <v>7.8399770224340005E-3</v>
      </c>
      <c r="J16" s="19">
        <v>4.4436779853028029E-3</v>
      </c>
      <c r="K16" s="19">
        <v>4.8693021013760014E-4</v>
      </c>
      <c r="L16" s="19">
        <v>7.5596779377597179E-3</v>
      </c>
      <c r="M16" s="19">
        <v>2.6719584108641516E-3</v>
      </c>
      <c r="N16" s="19">
        <v>3.9441120234847842E-6</v>
      </c>
      <c r="O16" s="19">
        <v>1.0186517284710617E-2</v>
      </c>
      <c r="P16" s="19">
        <v>0.18175470008624828</v>
      </c>
      <c r="Q16" s="19">
        <v>1.1207588725925333E-2</v>
      </c>
      <c r="R16" s="19">
        <v>0.26980562057112245</v>
      </c>
      <c r="S16" s="19">
        <v>0</v>
      </c>
      <c r="T16" s="19">
        <v>1.2037429895659275E-3</v>
      </c>
      <c r="U16" s="19">
        <v>0</v>
      </c>
      <c r="V16" s="19">
        <v>0.55293217986367327</v>
      </c>
    </row>
    <row r="17" spans="1:22" x14ac:dyDescent="0.35">
      <c r="A17" s="1">
        <v>345</v>
      </c>
      <c r="B17" s="3" t="s">
        <v>55</v>
      </c>
      <c r="C17" s="14" t="s">
        <v>108</v>
      </c>
      <c r="D17" s="1" t="s">
        <v>39</v>
      </c>
      <c r="E17" s="19">
        <v>25029433.178328101</v>
      </c>
      <c r="F17" s="19">
        <v>0.37582364191318901</v>
      </c>
      <c r="G17" s="19">
        <v>3.8662369652772678E-2</v>
      </c>
      <c r="H17" s="19">
        <v>0.1333574602087193</v>
      </c>
      <c r="I17" s="19">
        <v>0.12373172641076</v>
      </c>
      <c r="J17" s="19">
        <v>3.8687004390041274E-3</v>
      </c>
      <c r="K17" s="19">
        <v>2.9463132879235109E-3</v>
      </c>
      <c r="L17" s="19">
        <v>5.856540494466498E-2</v>
      </c>
      <c r="M17" s="19">
        <v>1.5172414804360071E-3</v>
      </c>
      <c r="N17" s="19">
        <v>3.115091849841432E-4</v>
      </c>
      <c r="O17" s="19">
        <v>0.24869403651558852</v>
      </c>
      <c r="P17" s="19">
        <v>0.12167978105224593</v>
      </c>
      <c r="Q17" s="19">
        <v>7.6487852775560927E-3</v>
      </c>
      <c r="R17" s="19">
        <v>0.19112332640204677</v>
      </c>
      <c r="S17" s="19">
        <v>0</v>
      </c>
      <c r="T17" s="19">
        <v>1.317428955144324E-5</v>
      </c>
      <c r="U17" s="19">
        <v>0.73950003321261937</v>
      </c>
      <c r="V17" s="19">
        <v>1.3079434710594426</v>
      </c>
    </row>
    <row r="18" spans="1:22" x14ac:dyDescent="0.35">
      <c r="A18" s="1">
        <v>346</v>
      </c>
      <c r="B18" s="3" t="s">
        <v>56</v>
      </c>
      <c r="C18" s="14" t="s">
        <v>109</v>
      </c>
      <c r="D18" s="1" t="s">
        <v>39</v>
      </c>
      <c r="E18" s="19">
        <v>12573276.055343701</v>
      </c>
      <c r="F18" s="19">
        <v>7.2727873193489431E-2</v>
      </c>
      <c r="G18" s="19">
        <v>9.826157820255603E-2</v>
      </c>
      <c r="H18" s="19">
        <v>4.1254164604120693E-5</v>
      </c>
      <c r="I18" s="19">
        <v>1.3142410524907999E-2</v>
      </c>
      <c r="J18" s="19">
        <v>1.601407108326962E-3</v>
      </c>
      <c r="K18" s="19">
        <v>1.0418260427784321E-3</v>
      </c>
      <c r="L18" s="19">
        <v>0.12384226846375121</v>
      </c>
      <c r="M18" s="19">
        <v>1.3234284437299498E-2</v>
      </c>
      <c r="N18" s="19">
        <v>2.2542454230098675E-4</v>
      </c>
      <c r="O18" s="19">
        <v>1.1940148955141772E-2</v>
      </c>
      <c r="P18" s="19">
        <v>0.17398743544408768</v>
      </c>
      <c r="Q18" s="19">
        <v>1.1578865313980183E-2</v>
      </c>
      <c r="R18" s="19">
        <v>0.246819806615313</v>
      </c>
      <c r="S18" s="19">
        <v>0</v>
      </c>
      <c r="T18" s="19">
        <v>2.6582415635258245E-3</v>
      </c>
      <c r="U18" s="19">
        <v>2.5814672212024972</v>
      </c>
      <c r="V18" s="19">
        <v>0.77110282457206314</v>
      </c>
    </row>
    <row r="19" spans="1:22" x14ac:dyDescent="0.35">
      <c r="A19" s="1">
        <v>353</v>
      </c>
      <c r="B19" s="3" t="s">
        <v>57</v>
      </c>
      <c r="C19" s="14" t="s">
        <v>110</v>
      </c>
      <c r="D19" s="1" t="s">
        <v>39</v>
      </c>
      <c r="E19" s="19">
        <v>9444080.7647144105</v>
      </c>
      <c r="F19" s="19">
        <v>7.1299841402880731E-2</v>
      </c>
      <c r="G19" s="19">
        <v>6.8681968225413614E-2</v>
      </c>
      <c r="H19" s="19">
        <v>0</v>
      </c>
      <c r="I19" s="19">
        <v>7.9955604756140001E-3</v>
      </c>
      <c r="J19" s="19">
        <v>2.092117616553037E-3</v>
      </c>
      <c r="K19" s="19">
        <v>2.422117151461684E-4</v>
      </c>
      <c r="L19" s="19">
        <v>9.5873556109561681E-3</v>
      </c>
      <c r="M19" s="19">
        <v>1.0008230046919784E-2</v>
      </c>
      <c r="N19" s="19">
        <v>1.9615461220110834E-6</v>
      </c>
      <c r="O19" s="19">
        <v>1.3530461117771913E-2</v>
      </c>
      <c r="P19" s="19">
        <v>0.15305212733363299</v>
      </c>
      <c r="Q19" s="19">
        <v>9.8273460713104114E-3</v>
      </c>
      <c r="R19" s="19">
        <v>0.25633290529391639</v>
      </c>
      <c r="S19" s="19">
        <v>0</v>
      </c>
      <c r="T19" s="19">
        <v>1.7183144028834531E-4</v>
      </c>
      <c r="U19" s="19">
        <v>0.48967179709838549</v>
      </c>
      <c r="V19" s="19">
        <v>0.60282391789652556</v>
      </c>
    </row>
    <row r="20" spans="1:22" x14ac:dyDescent="0.35">
      <c r="A20" s="1">
        <v>354</v>
      </c>
      <c r="B20" s="3" t="s">
        <v>58</v>
      </c>
      <c r="C20" s="14" t="s">
        <v>111</v>
      </c>
      <c r="D20" s="1" t="s">
        <v>39</v>
      </c>
      <c r="E20" s="19">
        <v>4771466.5087843798</v>
      </c>
      <c r="F20" s="19">
        <v>1.2817001009968149E-2</v>
      </c>
      <c r="G20" s="19">
        <v>0</v>
      </c>
      <c r="H20" s="19">
        <v>0</v>
      </c>
      <c r="I20" s="19">
        <v>3.4739500357560001E-3</v>
      </c>
      <c r="J20" s="19">
        <v>5.2540647691432154E-3</v>
      </c>
      <c r="K20" s="19">
        <v>1.807688462316448E-2</v>
      </c>
      <c r="L20" s="19">
        <v>6.3108818854507053E-4</v>
      </c>
      <c r="M20" s="19">
        <v>1.6058762628767167E-4</v>
      </c>
      <c r="N20" s="19">
        <v>0</v>
      </c>
      <c r="O20" s="19">
        <v>4.8799465498601069E-4</v>
      </c>
      <c r="P20" s="19">
        <v>1.1281214092768081E-2</v>
      </c>
      <c r="Q20" s="19">
        <v>1.6819642863490454E-3</v>
      </c>
      <c r="R20" s="19">
        <v>3.2485806526295742E-2</v>
      </c>
      <c r="S20" s="19">
        <v>0</v>
      </c>
      <c r="T20" s="19">
        <v>1.9328760433920502E-3</v>
      </c>
      <c r="U20" s="19">
        <v>0</v>
      </c>
      <c r="V20" s="19">
        <v>8.8283431856655506E-2</v>
      </c>
    </row>
    <row r="21" spans="1:22" x14ac:dyDescent="0.35">
      <c r="A21" s="1">
        <v>356</v>
      </c>
      <c r="B21" s="3" t="s">
        <v>59</v>
      </c>
      <c r="C21" s="14" t="s">
        <v>112</v>
      </c>
      <c r="D21" s="1" t="s">
        <v>39</v>
      </c>
      <c r="E21" s="19">
        <v>13521433.8871966</v>
      </c>
      <c r="F21" s="19">
        <v>1.7859858893525888E-2</v>
      </c>
      <c r="G21" s="19">
        <v>9.3370423847888712E-2</v>
      </c>
      <c r="H21" s="19">
        <v>2.451408816268083E-5</v>
      </c>
      <c r="I21" s="19">
        <v>5.4199146299320003E-3</v>
      </c>
      <c r="J21" s="19">
        <v>1.3980114998069081E-3</v>
      </c>
      <c r="K21" s="19">
        <v>2.385631519598318E-3</v>
      </c>
      <c r="L21" s="19">
        <v>7.4957160457252939E-2</v>
      </c>
      <c r="M21" s="19">
        <v>2.5480499584384763E-2</v>
      </c>
      <c r="N21" s="19">
        <v>1.3195881500333855E-4</v>
      </c>
      <c r="O21" s="19">
        <v>5.5773897039631665E-5</v>
      </c>
      <c r="P21" s="19">
        <v>6.8102205835420052E-2</v>
      </c>
      <c r="Q21" s="19">
        <v>3.1659684073900413E-3</v>
      </c>
      <c r="R21" s="19">
        <v>0.13193922981172257</v>
      </c>
      <c r="S21" s="19">
        <v>3.5280154107357901E-2</v>
      </c>
      <c r="T21" s="19">
        <v>0</v>
      </c>
      <c r="U21" s="19">
        <v>3.6545976123724033</v>
      </c>
      <c r="V21" s="19">
        <v>0.45957130539448571</v>
      </c>
    </row>
    <row r="22" spans="1:22" x14ac:dyDescent="0.35">
      <c r="A22" s="1">
        <v>357</v>
      </c>
      <c r="B22" s="3" t="s">
        <v>60</v>
      </c>
      <c r="C22" s="14" t="s">
        <v>113</v>
      </c>
      <c r="D22" s="1" t="s">
        <v>39</v>
      </c>
      <c r="E22" s="19">
        <v>11098781.2194399</v>
      </c>
      <c r="F22" s="19">
        <v>2.1481020665843807E-2</v>
      </c>
      <c r="G22" s="19">
        <v>0.17927743129256485</v>
      </c>
      <c r="H22" s="19">
        <v>0</v>
      </c>
      <c r="I22" s="19">
        <v>8.9725416070120002E-3</v>
      </c>
      <c r="J22" s="19">
        <v>1.975774676643928E-3</v>
      </c>
      <c r="K22" s="19">
        <v>3.8459118759123852E-3</v>
      </c>
      <c r="L22" s="19">
        <v>1.5543969775957674E-2</v>
      </c>
      <c r="M22" s="19">
        <v>4.8650381307572189E-2</v>
      </c>
      <c r="N22" s="19">
        <v>5.216572916460019E-3</v>
      </c>
      <c r="O22" s="19">
        <v>7.4108137077069167E-5</v>
      </c>
      <c r="P22" s="19">
        <v>0.11276307490479605</v>
      </c>
      <c r="Q22" s="19">
        <v>5.091429309465682E-3</v>
      </c>
      <c r="R22" s="19">
        <v>0.23602954281244398</v>
      </c>
      <c r="S22" s="19">
        <v>0</v>
      </c>
      <c r="T22" s="19">
        <v>3.0711480230188756E-5</v>
      </c>
      <c r="U22" s="19">
        <v>1.836099501715835</v>
      </c>
      <c r="V22" s="19">
        <v>0.6389524707619797</v>
      </c>
    </row>
    <row r="23" spans="1:22" x14ac:dyDescent="0.35">
      <c r="A23" s="1">
        <v>358</v>
      </c>
      <c r="B23" s="3" t="s">
        <v>61</v>
      </c>
      <c r="C23" s="14" t="s">
        <v>114</v>
      </c>
      <c r="D23" s="1" t="s">
        <v>39</v>
      </c>
      <c r="E23" s="19">
        <v>11258596.241110399</v>
      </c>
      <c r="F23" s="19">
        <v>5.5310760541001015E-2</v>
      </c>
      <c r="G23" s="19">
        <v>8.5904241082735255E-2</v>
      </c>
      <c r="H23" s="19">
        <v>0</v>
      </c>
      <c r="I23" s="19">
        <v>8.0042714741459988E-3</v>
      </c>
      <c r="J23" s="19">
        <v>2.0624568314481146E-3</v>
      </c>
      <c r="K23" s="19">
        <v>3.1581987877114977E-4</v>
      </c>
      <c r="L23" s="19">
        <v>9.2237915456918271E-3</v>
      </c>
      <c r="M23" s="19">
        <v>5.7612529005309091E-3</v>
      </c>
      <c r="N23" s="19">
        <v>1.6454093923672889E-6</v>
      </c>
      <c r="O23" s="19">
        <v>1.2171313102026038E-2</v>
      </c>
      <c r="P23" s="19">
        <v>0.1383951700888725</v>
      </c>
      <c r="Q23" s="19">
        <v>1.0405568997360348E-2</v>
      </c>
      <c r="R23" s="19">
        <v>0.23648284501739184</v>
      </c>
      <c r="S23" s="19">
        <v>0</v>
      </c>
      <c r="T23" s="19">
        <v>3.7219160455364712E-4</v>
      </c>
      <c r="U23" s="19">
        <v>2.5793624158899475</v>
      </c>
      <c r="V23" s="19">
        <v>0.56441132847392095</v>
      </c>
    </row>
    <row r="24" spans="1:22" x14ac:dyDescent="0.35">
      <c r="A24" s="1">
        <v>361</v>
      </c>
      <c r="B24" s="3" t="s">
        <v>62</v>
      </c>
      <c r="C24" s="14" t="s">
        <v>115</v>
      </c>
      <c r="D24" s="1" t="s">
        <v>39</v>
      </c>
      <c r="E24" s="19">
        <v>8961720.3905991707</v>
      </c>
      <c r="F24" s="19">
        <v>3.6571594454534277E-2</v>
      </c>
      <c r="G24" s="19">
        <v>1.5296728086247414E-5</v>
      </c>
      <c r="H24" s="19">
        <v>0</v>
      </c>
      <c r="I24" s="19">
        <v>2.9723782690279997E-2</v>
      </c>
      <c r="J24" s="19">
        <v>4.4903028515827824E-3</v>
      </c>
      <c r="K24" s="19">
        <v>1.037375521362357E-2</v>
      </c>
      <c r="L24" s="19">
        <v>2.5201362002660176E-2</v>
      </c>
      <c r="M24" s="19">
        <v>5.1652565085113851E-2</v>
      </c>
      <c r="N24" s="19">
        <v>2.379750436910313E-3</v>
      </c>
      <c r="O24" s="19">
        <v>2.0334180431598806E-2</v>
      </c>
      <c r="P24" s="19">
        <v>0.12913231191232233</v>
      </c>
      <c r="Q24" s="19">
        <v>1.5930095314054805E-2</v>
      </c>
      <c r="R24" s="19">
        <v>0.23748705739388992</v>
      </c>
      <c r="S24" s="19">
        <v>0</v>
      </c>
      <c r="T24" s="19">
        <v>1.9505395435382169E-3</v>
      </c>
      <c r="U24" s="19">
        <v>0</v>
      </c>
      <c r="V24" s="19">
        <v>0.56524259405819532</v>
      </c>
    </row>
    <row r="25" spans="1:22" x14ac:dyDescent="0.35">
      <c r="A25" s="1">
        <v>364</v>
      </c>
      <c r="B25" s="3" t="s">
        <v>63</v>
      </c>
      <c r="C25" s="14" t="s">
        <v>116</v>
      </c>
      <c r="D25" s="1" t="s">
        <v>39</v>
      </c>
      <c r="E25" s="19">
        <v>2706561.6842696401</v>
      </c>
      <c r="F25" s="19">
        <v>5.3125754087039387E-2</v>
      </c>
      <c r="G25" s="19">
        <v>0.343733756524774</v>
      </c>
      <c r="H25" s="19">
        <v>0.37430253501810645</v>
      </c>
      <c r="I25" s="19">
        <v>2.7018880655487999E-2</v>
      </c>
      <c r="J25" s="19">
        <v>2.2872874229991607E-2</v>
      </c>
      <c r="K25" s="19">
        <v>7.2538454837802972E-3</v>
      </c>
      <c r="L25" s="19">
        <v>0.50999880656612517</v>
      </c>
      <c r="M25" s="19">
        <v>1.9712094614389119E-4</v>
      </c>
      <c r="N25" s="19">
        <v>0</v>
      </c>
      <c r="O25" s="19">
        <v>2.7377909186662794E-5</v>
      </c>
      <c r="P25" s="19">
        <v>0.13037866846007715</v>
      </c>
      <c r="Q25" s="19">
        <v>1.2656807416998785E-2</v>
      </c>
      <c r="R25" s="19">
        <v>0.13759678577229392</v>
      </c>
      <c r="S25" s="19">
        <v>0</v>
      </c>
      <c r="T25" s="19">
        <v>0</v>
      </c>
      <c r="U25" s="19">
        <v>0.64169976619936953</v>
      </c>
      <c r="V25" s="19">
        <v>1.6191632130700055</v>
      </c>
    </row>
    <row r="26" spans="1:22" x14ac:dyDescent="0.35">
      <c r="A26" s="1">
        <v>366</v>
      </c>
      <c r="B26" s="3" t="s">
        <v>64</v>
      </c>
      <c r="C26" s="14" t="s">
        <v>117</v>
      </c>
      <c r="D26" s="1" t="s">
        <v>39</v>
      </c>
      <c r="E26" s="19">
        <v>11234786.2851224</v>
      </c>
      <c r="F26" s="19">
        <v>1.5540761313049682E-2</v>
      </c>
      <c r="G26" s="19">
        <v>0.40949216385765846</v>
      </c>
      <c r="H26" s="19">
        <v>0</v>
      </c>
      <c r="I26" s="19">
        <v>1.8431812741320001E-2</v>
      </c>
      <c r="J26" s="19">
        <v>2.0596549449397032E-2</v>
      </c>
      <c r="K26" s="19">
        <v>5.806881771653126E-2</v>
      </c>
      <c r="L26" s="19">
        <v>6.569512801837335E-2</v>
      </c>
      <c r="M26" s="19">
        <v>0.23033429706182884</v>
      </c>
      <c r="N26" s="19">
        <v>8.9073033807953381E-3</v>
      </c>
      <c r="O26" s="19">
        <v>5.4545892591789094E-4</v>
      </c>
      <c r="P26" s="19">
        <v>0.14596444212482687</v>
      </c>
      <c r="Q26" s="19">
        <v>1.9863926588062436E-2</v>
      </c>
      <c r="R26" s="19">
        <v>0.24082458496186998</v>
      </c>
      <c r="S26" s="19">
        <v>0.3489162814284037</v>
      </c>
      <c r="T26" s="19">
        <v>4.6498881842703136E-5</v>
      </c>
      <c r="U26" s="19">
        <v>3.147328820441504</v>
      </c>
      <c r="V26" s="19">
        <v>1.5832280264498775</v>
      </c>
    </row>
    <row r="27" spans="1:22" x14ac:dyDescent="0.35">
      <c r="A27" s="1">
        <v>369</v>
      </c>
      <c r="B27" s="3" t="s">
        <v>65</v>
      </c>
      <c r="C27" s="14" t="s">
        <v>118</v>
      </c>
      <c r="D27" s="1" t="s">
        <v>39</v>
      </c>
      <c r="E27" s="19">
        <v>2767155.6621694099</v>
      </c>
      <c r="F27" s="19">
        <v>1.0491776952396519E-2</v>
      </c>
      <c r="G27" s="19">
        <v>0</v>
      </c>
      <c r="H27" s="19">
        <v>6.1590319016038912E-5</v>
      </c>
      <c r="I27" s="19">
        <v>8.9263208343800006E-3</v>
      </c>
      <c r="J27" s="19">
        <v>2.8652887542229138E-4</v>
      </c>
      <c r="K27" s="19">
        <v>3.1129889502627553E-4</v>
      </c>
      <c r="L27" s="19">
        <v>4.63266312598958E-4</v>
      </c>
      <c r="M27" s="19">
        <v>0</v>
      </c>
      <c r="N27" s="19">
        <v>0</v>
      </c>
      <c r="O27" s="19">
        <v>0</v>
      </c>
      <c r="P27" s="19">
        <v>8.4422720573222573E-2</v>
      </c>
      <c r="Q27" s="19">
        <v>1.5022682159988657E-3</v>
      </c>
      <c r="R27" s="19">
        <v>0.14032597698012061</v>
      </c>
      <c r="S27" s="19">
        <v>0</v>
      </c>
      <c r="T27" s="19">
        <v>0</v>
      </c>
      <c r="U27" s="19">
        <v>3.1006567925685121E-2</v>
      </c>
      <c r="V27" s="19">
        <v>0.24679174795818212</v>
      </c>
    </row>
    <row r="28" spans="1:22" x14ac:dyDescent="0.35">
      <c r="A28" s="1">
        <v>371</v>
      </c>
      <c r="B28" s="3" t="s">
        <v>70</v>
      </c>
      <c r="C28" s="14" t="s">
        <v>119</v>
      </c>
      <c r="D28" s="1" t="s">
        <v>39</v>
      </c>
      <c r="E28" s="19">
        <v>15056747.9997929</v>
      </c>
      <c r="F28" s="19">
        <v>1.1595939047574694E-2</v>
      </c>
      <c r="G28" s="19">
        <v>0.32636955440647064</v>
      </c>
      <c r="H28" s="19">
        <v>0</v>
      </c>
      <c r="I28" s="19">
        <v>1.4332231506848E-2</v>
      </c>
      <c r="J28" s="19">
        <v>2.4022808072860044E-2</v>
      </c>
      <c r="K28" s="19">
        <v>4.5715087357130153E-2</v>
      </c>
      <c r="L28" s="19">
        <v>0.11062198818686692</v>
      </c>
      <c r="M28" s="19">
        <v>0.17186689992142368</v>
      </c>
      <c r="N28" s="19">
        <v>6.6462990455399395E-3</v>
      </c>
      <c r="O28" s="19">
        <v>4.7391377541137309E-4</v>
      </c>
      <c r="P28" s="19">
        <v>0.13739313359881683</v>
      </c>
      <c r="Q28" s="19">
        <v>1.800044471776412E-2</v>
      </c>
      <c r="R28" s="19">
        <v>0.25364382802331192</v>
      </c>
      <c r="S28" s="19">
        <v>0.278065346734365</v>
      </c>
      <c r="T28" s="19">
        <v>3.4695739080336739E-5</v>
      </c>
      <c r="U28" s="19">
        <v>2.4181051579332262</v>
      </c>
      <c r="V28" s="19">
        <v>1.3987821701334637</v>
      </c>
    </row>
    <row r="29" spans="1:22" x14ac:dyDescent="0.35">
      <c r="A29" s="1">
        <v>372</v>
      </c>
      <c r="B29" s="3" t="s">
        <v>66</v>
      </c>
      <c r="C29" s="14" t="s">
        <v>120</v>
      </c>
      <c r="D29" s="1" t="s">
        <v>39</v>
      </c>
      <c r="E29" s="19">
        <v>10589776.0523185</v>
      </c>
      <c r="F29" s="19">
        <v>3.0640074322316201E-2</v>
      </c>
      <c r="G29" s="19">
        <v>0.12490358791275195</v>
      </c>
      <c r="H29" s="19">
        <v>0</v>
      </c>
      <c r="I29" s="19">
        <v>1.0462817775220002E-2</v>
      </c>
      <c r="J29" s="19">
        <v>1.8660702339094758E-3</v>
      </c>
      <c r="K29" s="19">
        <v>3.1377972688795244E-3</v>
      </c>
      <c r="L29" s="19">
        <v>2.0218982722775503E-2</v>
      </c>
      <c r="M29" s="19">
        <v>1.5743259269732392E-2</v>
      </c>
      <c r="N29" s="19">
        <v>4.5042368124066801E-3</v>
      </c>
      <c r="O29" s="19">
        <v>6.3684524079405422E-4</v>
      </c>
      <c r="P29" s="19">
        <v>0.17766476955749969</v>
      </c>
      <c r="Q29" s="19">
        <v>2.4705420464763241E-2</v>
      </c>
      <c r="R29" s="19">
        <v>0.30573720532471055</v>
      </c>
      <c r="S29" s="19">
        <v>0</v>
      </c>
      <c r="T29" s="19">
        <v>1.2875059805453109E-4</v>
      </c>
      <c r="U29" s="19">
        <v>1.0456720971836739</v>
      </c>
      <c r="V29" s="19">
        <v>0.72034981750381377</v>
      </c>
    </row>
    <row r="30" spans="1:22" x14ac:dyDescent="0.35">
      <c r="A30" s="1">
        <v>374</v>
      </c>
      <c r="B30" s="3" t="s">
        <v>67</v>
      </c>
      <c r="C30" s="14" t="s">
        <v>121</v>
      </c>
      <c r="D30" s="1" t="s">
        <v>39</v>
      </c>
      <c r="E30" s="19">
        <v>14500152.1535757</v>
      </c>
      <c r="F30" s="19">
        <v>0.38359544127693951</v>
      </c>
      <c r="G30" s="19">
        <v>0</v>
      </c>
      <c r="H30" s="19">
        <v>0</v>
      </c>
      <c r="I30" s="19">
        <v>0.27425500024080002</v>
      </c>
      <c r="J30" s="19">
        <v>0.14040697272921682</v>
      </c>
      <c r="K30" s="19">
        <v>9.0275465983779089E-3</v>
      </c>
      <c r="L30" s="19">
        <v>5.3596582366786244E-2</v>
      </c>
      <c r="M30" s="19">
        <v>3.1911200644608888E-2</v>
      </c>
      <c r="N30" s="19">
        <v>0</v>
      </c>
      <c r="O30" s="19">
        <v>0.39287997777704375</v>
      </c>
      <c r="P30" s="19">
        <v>0.3125955036364132</v>
      </c>
      <c r="Q30" s="19">
        <v>4.2727144752604702E-2</v>
      </c>
      <c r="R30" s="19">
        <v>0.26528610129465002</v>
      </c>
      <c r="S30" s="19">
        <v>0</v>
      </c>
      <c r="T30" s="19">
        <v>2.5896400673803364E-3</v>
      </c>
      <c r="U30" s="19">
        <v>0.12528604165154789</v>
      </c>
      <c r="V30" s="19">
        <v>1.9088711113848214</v>
      </c>
    </row>
    <row r="31" spans="1:22" x14ac:dyDescent="0.35">
      <c r="A31" s="1">
        <v>376</v>
      </c>
      <c r="B31" s="3" t="s">
        <v>68</v>
      </c>
      <c r="C31" s="14" t="s">
        <v>122</v>
      </c>
      <c r="D31" s="1" t="s">
        <v>39</v>
      </c>
      <c r="E31" s="19">
        <v>2363093.4888556502</v>
      </c>
      <c r="F31" s="19">
        <v>7.0106826861207908E-2</v>
      </c>
      <c r="G31" s="19">
        <v>6.5694906160956634E-2</v>
      </c>
      <c r="H31" s="19">
        <v>0</v>
      </c>
      <c r="I31" s="19">
        <v>1.444952829628E-2</v>
      </c>
      <c r="J31" s="19">
        <v>4.4668334324376672E-3</v>
      </c>
      <c r="K31" s="19">
        <v>3.2925062155570296E-5</v>
      </c>
      <c r="L31" s="19">
        <v>7.2670315757624249E-3</v>
      </c>
      <c r="M31" s="19">
        <v>4.0453534403475265E-3</v>
      </c>
      <c r="N31" s="19">
        <v>0</v>
      </c>
      <c r="O31" s="19">
        <v>1.0329062356230077E-2</v>
      </c>
      <c r="P31" s="19">
        <v>0.15343635554842996</v>
      </c>
      <c r="Q31" s="19">
        <v>3.8832759022330535E-2</v>
      </c>
      <c r="R31" s="19">
        <v>0.25360466410916155</v>
      </c>
      <c r="S31" s="19">
        <v>0</v>
      </c>
      <c r="T31" s="19">
        <v>4.7035803079403666E-6</v>
      </c>
      <c r="U31" s="19">
        <v>0</v>
      </c>
      <c r="V31" s="19">
        <v>0.62227094944560779</v>
      </c>
    </row>
    <row r="32" spans="1:22" x14ac:dyDescent="0.35">
      <c r="A32" s="1">
        <v>377</v>
      </c>
      <c r="B32" s="3" t="s">
        <v>69</v>
      </c>
      <c r="C32" s="14" t="s">
        <v>123</v>
      </c>
      <c r="D32" s="1" t="s">
        <v>39</v>
      </c>
      <c r="E32" s="19">
        <v>14973727.964358799</v>
      </c>
      <c r="F32" s="19">
        <v>2.9790870094699884E-2</v>
      </c>
      <c r="G32" s="19">
        <v>0.13444527323404665</v>
      </c>
      <c r="H32" s="19">
        <v>0</v>
      </c>
      <c r="I32" s="19">
        <v>8.8001549325979981E-3</v>
      </c>
      <c r="J32" s="19">
        <v>1.4503740101782642E-3</v>
      </c>
      <c r="K32" s="19">
        <v>2.8343245316745256E-3</v>
      </c>
      <c r="L32" s="19">
        <v>1.1523466253400118E-2</v>
      </c>
      <c r="M32" s="19">
        <v>2.5214765806739776E-2</v>
      </c>
      <c r="N32" s="19">
        <v>1.2341976589903543E-3</v>
      </c>
      <c r="O32" s="19">
        <v>1.3392479713624826E-4</v>
      </c>
      <c r="P32" s="19">
        <v>0.12303213677888621</v>
      </c>
      <c r="Q32" s="19">
        <v>1.5806538663157926E-2</v>
      </c>
      <c r="R32" s="19">
        <v>0.24678612330517194</v>
      </c>
      <c r="S32" s="19">
        <v>0</v>
      </c>
      <c r="T32" s="19">
        <v>4.0084206246352697E-5</v>
      </c>
      <c r="U32" s="19">
        <v>1.8099344886707509</v>
      </c>
      <c r="V32" s="19">
        <v>0.60109223427292624</v>
      </c>
    </row>
    <row r="33" spans="1:23" x14ac:dyDescent="0.35">
      <c r="A33" s="1">
        <v>378</v>
      </c>
      <c r="B33" s="3" t="s">
        <v>71</v>
      </c>
      <c r="C33" s="14" t="s">
        <v>124</v>
      </c>
      <c r="D33" s="1" t="s">
        <v>39</v>
      </c>
      <c r="E33" s="19">
        <v>21475329.4861013</v>
      </c>
      <c r="F33" s="19">
        <v>2.1072985860918821E-2</v>
      </c>
      <c r="G33" s="19">
        <v>0.11672416942975297</v>
      </c>
      <c r="H33" s="19">
        <v>0</v>
      </c>
      <c r="I33" s="19">
        <v>7.6891333776079995E-3</v>
      </c>
      <c r="J33" s="19">
        <v>1.1191041744237358E-3</v>
      </c>
      <c r="K33" s="19">
        <v>2.1004569233338149E-3</v>
      </c>
      <c r="L33" s="19">
        <v>1.2115270221717784E-2</v>
      </c>
      <c r="M33" s="19">
        <v>2.5709489054966967E-2</v>
      </c>
      <c r="N33" s="19">
        <v>3.294032611737616E-3</v>
      </c>
      <c r="O33" s="19">
        <v>1.1036555534749891E-4</v>
      </c>
      <c r="P33" s="19">
        <v>0.10498511526714836</v>
      </c>
      <c r="Q33" s="19">
        <v>1.4751798346315941E-2</v>
      </c>
      <c r="R33" s="19">
        <v>0.23535412021366567</v>
      </c>
      <c r="S33" s="19">
        <v>3.5009202605559266E-2</v>
      </c>
      <c r="T33" s="19">
        <v>6.4868853392973343E-5</v>
      </c>
      <c r="U33" s="19">
        <v>1.9007174422981887</v>
      </c>
      <c r="V33" s="19">
        <v>0.58010011249588944</v>
      </c>
    </row>
    <row r="34" spans="1:23" x14ac:dyDescent="0.35">
      <c r="A34" s="1">
        <v>380</v>
      </c>
      <c r="B34" s="3" t="s">
        <v>72</v>
      </c>
      <c r="C34" s="14" t="s">
        <v>125</v>
      </c>
      <c r="D34" s="1" t="s">
        <v>39</v>
      </c>
      <c r="E34" s="19">
        <v>10502155.693943201</v>
      </c>
      <c r="F34" s="19">
        <v>4.3091087945012679E-2</v>
      </c>
      <c r="G34" s="19">
        <v>0.19434257279925857</v>
      </c>
      <c r="H34" s="19">
        <v>0</v>
      </c>
      <c r="I34" s="19">
        <v>1.4188015936416002E-2</v>
      </c>
      <c r="J34" s="19">
        <v>1.8354330350572659E-3</v>
      </c>
      <c r="K34" s="19">
        <v>3.9674389503250506E-3</v>
      </c>
      <c r="L34" s="19">
        <v>1.9203663784593893E-2</v>
      </c>
      <c r="M34" s="19">
        <v>2.6474473144169976E-2</v>
      </c>
      <c r="N34" s="19">
        <v>3.21452493029079E-4</v>
      </c>
      <c r="O34" s="19">
        <v>1.7709792676875151E-4</v>
      </c>
      <c r="P34" s="19">
        <v>0.13865469418247189</v>
      </c>
      <c r="Q34" s="19">
        <v>9.5527045040996253E-3</v>
      </c>
      <c r="R34" s="19">
        <v>0.26500270526408587</v>
      </c>
      <c r="S34" s="19">
        <v>0</v>
      </c>
      <c r="T34" s="19">
        <v>3.2456193750487492E-5</v>
      </c>
      <c r="U34" s="19">
        <v>3.6294135963580594</v>
      </c>
      <c r="V34" s="19">
        <v>0.71684379615903904</v>
      </c>
    </row>
    <row r="35" spans="1:23" x14ac:dyDescent="0.35">
      <c r="A35" s="1">
        <v>381</v>
      </c>
      <c r="B35" s="3" t="s">
        <v>73</v>
      </c>
      <c r="C35" s="14" t="s">
        <v>126</v>
      </c>
      <c r="D35" s="1" t="s">
        <v>39</v>
      </c>
      <c r="E35" s="19">
        <v>4165839.6593120499</v>
      </c>
      <c r="F35" s="19">
        <v>6.459335721633333E-2</v>
      </c>
      <c r="G35" s="19">
        <v>0.24659238188120039</v>
      </c>
      <c r="H35" s="19">
        <v>0</v>
      </c>
      <c r="I35" s="19">
        <v>1.8278228861179999E-2</v>
      </c>
      <c r="J35" s="19">
        <v>2.0785618766303508E-3</v>
      </c>
      <c r="K35" s="19">
        <v>1.2973780058756234E-3</v>
      </c>
      <c r="L35" s="19">
        <v>3.0303726337089696E-2</v>
      </c>
      <c r="M35" s="19">
        <v>3.2275474093065126E-3</v>
      </c>
      <c r="N35" s="19">
        <v>8.4418374628075473E-4</v>
      </c>
      <c r="O35" s="19">
        <v>3.0505614808280096E-4</v>
      </c>
      <c r="P35" s="19">
        <v>0.14811756691614517</v>
      </c>
      <c r="Q35" s="19">
        <v>3.4739047067366163E-2</v>
      </c>
      <c r="R35" s="19">
        <v>0.28834009395082888</v>
      </c>
      <c r="S35" s="19">
        <v>0</v>
      </c>
      <c r="T35" s="19">
        <v>7.1150122001737646E-5</v>
      </c>
      <c r="U35" s="19">
        <v>2.1788324585122405</v>
      </c>
      <c r="V35" s="19">
        <v>0.83878827953832158</v>
      </c>
    </row>
    <row r="36" spans="1:23" x14ac:dyDescent="0.35">
      <c r="A36" s="1">
        <v>382</v>
      </c>
      <c r="B36" s="3" t="s">
        <v>74</v>
      </c>
      <c r="C36" s="15" t="s">
        <v>127</v>
      </c>
      <c r="D36" s="1" t="s">
        <v>39</v>
      </c>
      <c r="E36" s="19">
        <v>2834402.7658883799</v>
      </c>
      <c r="F36" s="19">
        <v>2.0633614263968265E-2</v>
      </c>
      <c r="G36" s="19">
        <v>0.2740711077123531</v>
      </c>
      <c r="H36" s="19">
        <v>0</v>
      </c>
      <c r="I36" s="19">
        <v>9.1417583352140005E-3</v>
      </c>
      <c r="J36" s="19">
        <v>1.3071536778723122E-3</v>
      </c>
      <c r="K36" s="19">
        <v>7.2797022262756014E-4</v>
      </c>
      <c r="L36" s="19">
        <v>1.1889869853916518E-2</v>
      </c>
      <c r="M36" s="19">
        <v>3.2548126578986529E-2</v>
      </c>
      <c r="N36" s="19">
        <v>0</v>
      </c>
      <c r="O36" s="19">
        <v>1.3071536778708545E-4</v>
      </c>
      <c r="P36" s="19">
        <v>7.8070014841566018E-2</v>
      </c>
      <c r="Q36" s="19">
        <v>3.0352108400163546E-3</v>
      </c>
      <c r="R36" s="19">
        <v>0.21415405885689492</v>
      </c>
      <c r="S36" s="19">
        <v>0</v>
      </c>
      <c r="T36" s="19">
        <v>5.7514761826343822E-5</v>
      </c>
      <c r="U36" s="19">
        <v>0.64093455190277926</v>
      </c>
      <c r="V36" s="19">
        <v>0.64576711531302899</v>
      </c>
    </row>
    <row r="37" spans="1:23" x14ac:dyDescent="0.35">
      <c r="A37" s="1">
        <v>383</v>
      </c>
      <c r="B37" s="3" t="s">
        <v>75</v>
      </c>
      <c r="C37" s="14" t="s">
        <v>128</v>
      </c>
      <c r="D37" s="1" t="s">
        <v>39</v>
      </c>
      <c r="E37" s="19">
        <v>6322519.0021583596</v>
      </c>
      <c r="F37" s="19">
        <v>4.3118911801904081E-2</v>
      </c>
      <c r="G37" s="19">
        <v>0.23545933806092559</v>
      </c>
      <c r="H37" s="19">
        <v>0</v>
      </c>
      <c r="I37" s="19">
        <v>1.434329182398E-2</v>
      </c>
      <c r="J37" s="19">
        <v>1.819590498040622E-3</v>
      </c>
      <c r="K37" s="19">
        <v>1.1765427272687791E-3</v>
      </c>
      <c r="L37" s="19">
        <v>2.4358873409067099E-2</v>
      </c>
      <c r="M37" s="19">
        <v>4.0639142391247825E-3</v>
      </c>
      <c r="N37" s="19">
        <v>1.3022023543447399E-3</v>
      </c>
      <c r="O37" s="19">
        <v>3.0897233829322993E-4</v>
      </c>
      <c r="P37" s="19">
        <v>0.1729369843929168</v>
      </c>
      <c r="Q37" s="19">
        <v>3.6070681625787075E-2</v>
      </c>
      <c r="R37" s="19">
        <v>0.32215940304874569</v>
      </c>
      <c r="S37" s="19">
        <v>0</v>
      </c>
      <c r="T37" s="19">
        <v>6.2702065405268384E-5</v>
      </c>
      <c r="U37" s="19">
        <v>1.4871235125520257</v>
      </c>
      <c r="V37" s="19">
        <v>0.85718140838580381</v>
      </c>
    </row>
    <row r="38" spans="1:23" x14ac:dyDescent="0.35">
      <c r="A38" s="1">
        <v>1369</v>
      </c>
      <c r="B38" s="3" t="s">
        <v>76</v>
      </c>
      <c r="C38" s="14" t="s">
        <v>129</v>
      </c>
      <c r="D38" s="1" t="s">
        <v>39</v>
      </c>
      <c r="E38" s="19">
        <v>8203649.0921046296</v>
      </c>
      <c r="F38" s="19">
        <v>9.0543324496261783E-3</v>
      </c>
      <c r="G38" s="19">
        <v>0.15426891830895806</v>
      </c>
      <c r="H38" s="19">
        <v>0</v>
      </c>
      <c r="I38" s="19">
        <v>5.310994384729999E-3</v>
      </c>
      <c r="J38" s="19">
        <v>3.4177761091685119E-3</v>
      </c>
      <c r="K38" s="19">
        <v>1.4025158433538553E-2</v>
      </c>
      <c r="L38" s="19">
        <v>8.6022702817035182E-2</v>
      </c>
      <c r="M38" s="19">
        <v>0.1198966860760301</v>
      </c>
      <c r="N38" s="19">
        <v>0</v>
      </c>
      <c r="O38" s="19">
        <v>3.443552793735825E-4</v>
      </c>
      <c r="P38" s="19">
        <v>6.9618997483666095E-2</v>
      </c>
      <c r="Q38" s="19">
        <v>6.0021399559071148E-3</v>
      </c>
      <c r="R38" s="19">
        <v>0.22309227094573336</v>
      </c>
      <c r="S38" s="19">
        <v>0.26538427942946441</v>
      </c>
      <c r="T38" s="19">
        <v>9.0325657726259803E-7</v>
      </c>
      <c r="U38" s="19">
        <v>1.710100774564888</v>
      </c>
      <c r="V38" s="19">
        <v>0.9564395149298085</v>
      </c>
    </row>
    <row r="39" spans="1:23" x14ac:dyDescent="0.35">
      <c r="A39" s="1">
        <v>1559</v>
      </c>
      <c r="B39" s="3" t="s">
        <v>77</v>
      </c>
      <c r="C39" s="14" t="s">
        <v>130</v>
      </c>
      <c r="D39" s="1" t="s">
        <v>39</v>
      </c>
      <c r="E39" s="19">
        <v>10478878.3158467</v>
      </c>
      <c r="F39" s="19">
        <v>5.6127559934566564E-2</v>
      </c>
      <c r="G39" s="19">
        <v>5.5451056698164539E-2</v>
      </c>
      <c r="H39" s="19">
        <v>0</v>
      </c>
      <c r="I39" s="19">
        <v>7.5226136475480005E-3</v>
      </c>
      <c r="J39" s="19">
        <v>2.855713796652312E-3</v>
      </c>
      <c r="K39" s="19">
        <v>3.6250923743950058E-4</v>
      </c>
      <c r="L39" s="19">
        <v>8.6914712347797973E-3</v>
      </c>
      <c r="M39" s="19">
        <v>6.4993381039713666E-3</v>
      </c>
      <c r="N39" s="19">
        <v>2.1214102626223777E-6</v>
      </c>
      <c r="O39" s="19">
        <v>1.5125125173488267E-2</v>
      </c>
      <c r="P39" s="19">
        <v>0.12427790563518865</v>
      </c>
      <c r="Q39" s="19">
        <v>1.0399153107409001E-2</v>
      </c>
      <c r="R39" s="19">
        <v>0.22141749370165376</v>
      </c>
      <c r="S39" s="19">
        <v>0</v>
      </c>
      <c r="T39" s="19">
        <v>3.2687396463233292E-3</v>
      </c>
      <c r="U39" s="19">
        <v>9.4914738965516429E-2</v>
      </c>
      <c r="V39" s="19">
        <v>0.51200080132744774</v>
      </c>
    </row>
    <row r="40" spans="1:23" x14ac:dyDescent="0.35">
      <c r="A40" s="3">
        <v>2917</v>
      </c>
      <c r="B40" s="3" t="s">
        <v>78</v>
      </c>
      <c r="C40" s="14" t="s">
        <v>131</v>
      </c>
      <c r="D40" s="1" t="s">
        <v>39</v>
      </c>
      <c r="E40" s="19">
        <v>15184752.6924258</v>
      </c>
      <c r="F40" s="19">
        <v>1.1243922417342386E-3</v>
      </c>
      <c r="G40" s="19">
        <v>4.2845966818041363E-2</v>
      </c>
      <c r="H40" s="19">
        <v>0</v>
      </c>
      <c r="I40" s="19">
        <v>1.9812687998979998E-2</v>
      </c>
      <c r="J40" s="19">
        <v>1.9502500699131019E-3</v>
      </c>
      <c r="K40" s="19">
        <v>7.6247964179994949E-3</v>
      </c>
      <c r="L40" s="19">
        <v>1.9478345218452094E-2</v>
      </c>
      <c r="M40" s="19">
        <v>1.3590507806097136E-4</v>
      </c>
      <c r="N40" s="19">
        <v>3.9771144926319693E-5</v>
      </c>
      <c r="O40" s="19">
        <v>3.5351552046872001E-2</v>
      </c>
      <c r="P40" s="19">
        <v>3.4945697272675678E-2</v>
      </c>
      <c r="Q40" s="19">
        <v>3.8648769057208229E-4</v>
      </c>
      <c r="R40" s="19">
        <v>3.4488987891870763E-2</v>
      </c>
      <c r="S40" s="19">
        <v>0</v>
      </c>
      <c r="T40" s="19">
        <v>0</v>
      </c>
      <c r="U40" s="19">
        <v>0.96319426222608773</v>
      </c>
      <c r="V40" s="19">
        <v>0.19818483989009814</v>
      </c>
    </row>
    <row r="41" spans="1:23" x14ac:dyDescent="0.35">
      <c r="A41" s="3">
        <v>4042</v>
      </c>
      <c r="B41" s="10" t="s">
        <v>79</v>
      </c>
      <c r="C41" s="14" t="s">
        <v>132</v>
      </c>
      <c r="D41" s="1" t="s">
        <v>39</v>
      </c>
      <c r="E41" s="19">
        <v>8867857.8168203793</v>
      </c>
      <c r="F41" s="19">
        <v>8.3761566450823687E-3</v>
      </c>
      <c r="G41" s="19">
        <v>0.14271406891804833</v>
      </c>
      <c r="H41" s="19">
        <v>0</v>
      </c>
      <c r="I41" s="19">
        <v>4.8874063164159997E-3</v>
      </c>
      <c r="J41" s="19">
        <v>3.2716639660103058E-3</v>
      </c>
      <c r="K41" s="19">
        <v>1.2988451735376608E-2</v>
      </c>
      <c r="L41" s="19">
        <v>8.0274763372382013E-2</v>
      </c>
      <c r="M41" s="19">
        <v>0.11091634081101412</v>
      </c>
      <c r="N41" s="19">
        <v>0</v>
      </c>
      <c r="O41" s="19">
        <v>3.1856282919155796E-4</v>
      </c>
      <c r="P41" s="19">
        <v>6.7318042370646439E-2</v>
      </c>
      <c r="Q41" s="19">
        <v>5.7180246963204088E-3</v>
      </c>
      <c r="R41" s="19">
        <v>0.21646916108738853</v>
      </c>
      <c r="S41" s="19">
        <v>0.2455068121270863</v>
      </c>
      <c r="T41" s="19">
        <v>1.8383244676180358E-5</v>
      </c>
      <c r="U41" s="19">
        <v>1.5923086452608015</v>
      </c>
      <c r="V41" s="19">
        <v>0.89877783811963907</v>
      </c>
    </row>
    <row r="42" spans="1:23" s="4" customFormat="1" x14ac:dyDescent="0.35">
      <c r="A42" s="7">
        <v>4074</v>
      </c>
      <c r="B42" s="10" t="s">
        <v>80</v>
      </c>
      <c r="C42" s="16" t="s">
        <v>91</v>
      </c>
      <c r="D42" s="4" t="s">
        <v>39</v>
      </c>
      <c r="E42" s="20">
        <v>6052155</v>
      </c>
      <c r="F42" s="20">
        <v>6.6023936174805287E-2</v>
      </c>
      <c r="G42" s="20">
        <v>0.45686637027606569</v>
      </c>
      <c r="H42" s="20">
        <v>0</v>
      </c>
      <c r="I42" s="20">
        <v>0.18499793544600873</v>
      </c>
      <c r="J42" s="20">
        <v>4.0391182235921898E-2</v>
      </c>
      <c r="K42" s="20">
        <v>5.4992619158049059E-3</v>
      </c>
      <c r="L42" s="20">
        <v>7.6035235024524361E-2</v>
      </c>
      <c r="M42" s="20">
        <v>6.9510588583757013E-2</v>
      </c>
      <c r="N42" s="20">
        <v>7.1656244098143628E-4</v>
      </c>
      <c r="O42" s="20">
        <v>7.5502746129268907E-3</v>
      </c>
      <c r="P42" s="20">
        <v>0.13808491115970228</v>
      </c>
      <c r="Q42" s="20">
        <v>2.7551711745637277E-2</v>
      </c>
      <c r="R42" s="20">
        <v>0.29668267348587135</v>
      </c>
      <c r="S42" s="20">
        <v>0</v>
      </c>
      <c r="T42" s="20">
        <v>0</v>
      </c>
      <c r="U42" s="5">
        <v>0.65999631536204872</v>
      </c>
      <c r="V42" s="20">
        <v>0.94324682826599793</v>
      </c>
    </row>
    <row r="43" spans="1:23" x14ac:dyDescent="0.35">
      <c r="A43" s="3">
        <v>4210</v>
      </c>
      <c r="B43" s="10" t="s">
        <v>81</v>
      </c>
      <c r="C43" s="15" t="s">
        <v>133</v>
      </c>
      <c r="D43" s="1" t="s">
        <v>39</v>
      </c>
      <c r="E43" s="19">
        <v>3567416.7846341701</v>
      </c>
      <c r="F43" s="19">
        <v>2.8120786534445125E-2</v>
      </c>
      <c r="G43" s="19">
        <v>1.0227277282517493</v>
      </c>
      <c r="H43" s="19">
        <v>0</v>
      </c>
      <c r="I43" s="19">
        <v>4.9093043414759993E-2</v>
      </c>
      <c r="J43" s="19">
        <v>5.9305817152113631E-2</v>
      </c>
      <c r="K43" s="19">
        <v>0.17502930828726418</v>
      </c>
      <c r="L43" s="19">
        <v>7.564327293137961E-2</v>
      </c>
      <c r="M43" s="19">
        <v>0.44967166961277211</v>
      </c>
      <c r="N43" s="19">
        <v>0</v>
      </c>
      <c r="O43" s="19">
        <v>1.7863345901863363E-4</v>
      </c>
      <c r="P43" s="19">
        <v>8.8598664546679473E-2</v>
      </c>
      <c r="Q43" s="19">
        <v>4.1688064215143492E-3</v>
      </c>
      <c r="R43" s="19">
        <v>0.21429373448666589</v>
      </c>
      <c r="S43" s="19">
        <v>4.6959828389445214E-2</v>
      </c>
      <c r="T43" s="19">
        <v>8.7862736238227034E-4</v>
      </c>
      <c r="U43" s="19">
        <v>0.50923869464637317</v>
      </c>
      <c r="V43" s="19">
        <v>2.2146699208501897</v>
      </c>
    </row>
    <row r="44" spans="1:23" x14ac:dyDescent="0.35">
      <c r="A44" s="1">
        <v>5281</v>
      </c>
      <c r="B44" s="3" t="s">
        <v>82</v>
      </c>
      <c r="C44" s="14" t="s">
        <v>134</v>
      </c>
      <c r="D44" s="1" t="s">
        <v>39</v>
      </c>
      <c r="E44" s="19">
        <v>57704063.195812799</v>
      </c>
      <c r="F44" s="19">
        <v>0.15984526865681706</v>
      </c>
      <c r="G44" s="19">
        <v>3.1147295544866074E-2</v>
      </c>
      <c r="H44" s="19">
        <v>6.5913739173654187E-2</v>
      </c>
      <c r="I44" s="19">
        <v>9.4987944395480001E-2</v>
      </c>
      <c r="J44" s="19">
        <v>4.2571709731997101E-2</v>
      </c>
      <c r="K44" s="19">
        <v>5.1950031370445841E-3</v>
      </c>
      <c r="L44" s="19">
        <v>3.7066648535223498E-2</v>
      </c>
      <c r="M44" s="19">
        <v>1.0027158924449834E-2</v>
      </c>
      <c r="N44" s="19">
        <v>3.8524150239794502E-5</v>
      </c>
      <c r="O44" s="19">
        <v>0.22122625047026359</v>
      </c>
      <c r="P44" s="19">
        <v>0.25227902553591702</v>
      </c>
      <c r="Q44" s="19">
        <v>2.9176265184100526E-2</v>
      </c>
      <c r="R44" s="19">
        <v>0.27236948866876248</v>
      </c>
      <c r="S44" s="19">
        <v>0</v>
      </c>
      <c r="T44" s="19">
        <v>7.2444022456720483E-3</v>
      </c>
      <c r="U44" s="19">
        <v>0.80307689672991089</v>
      </c>
      <c r="V44" s="19">
        <v>1.2290887243544879</v>
      </c>
    </row>
    <row r="45" spans="1:23" s="42" customFormat="1" ht="78" customHeight="1" x14ac:dyDescent="0.35">
      <c r="A45" s="42">
        <v>5380</v>
      </c>
      <c r="B45" s="43" t="s">
        <v>26</v>
      </c>
      <c r="C45" s="44" t="s">
        <v>27</v>
      </c>
      <c r="D45" s="42" t="s">
        <v>39</v>
      </c>
      <c r="E45" s="45">
        <v>7964463.54</v>
      </c>
      <c r="F45" s="46" t="s">
        <v>144</v>
      </c>
      <c r="G45" s="46" t="s">
        <v>144</v>
      </c>
      <c r="H45" s="46" t="s">
        <v>144</v>
      </c>
      <c r="I45" s="46" t="s">
        <v>144</v>
      </c>
      <c r="J45" s="46" t="s">
        <v>144</v>
      </c>
      <c r="K45" s="46" t="s">
        <v>144</v>
      </c>
      <c r="L45" s="46" t="s">
        <v>144</v>
      </c>
      <c r="M45" s="46" t="s">
        <v>144</v>
      </c>
      <c r="N45" s="46" t="s">
        <v>144</v>
      </c>
      <c r="O45" s="46" t="s">
        <v>144</v>
      </c>
      <c r="P45" s="46" t="s">
        <v>144</v>
      </c>
      <c r="Q45" s="46" t="s">
        <v>144</v>
      </c>
      <c r="R45" s="46" t="s">
        <v>144</v>
      </c>
      <c r="S45" s="46" t="s">
        <v>144</v>
      </c>
      <c r="T45" s="46" t="s">
        <v>144</v>
      </c>
      <c r="U45" s="46" t="s">
        <v>144</v>
      </c>
      <c r="V45" s="46" t="s">
        <v>144</v>
      </c>
      <c r="W45" s="47" t="s">
        <v>145</v>
      </c>
    </row>
    <row r="46" spans="1:23" x14ac:dyDescent="0.35">
      <c r="A46" s="1">
        <v>6062</v>
      </c>
      <c r="B46" s="3" t="s">
        <v>28</v>
      </c>
      <c r="C46" s="14" t="s">
        <v>135</v>
      </c>
      <c r="D46" s="1" t="s">
        <v>39</v>
      </c>
      <c r="E46" s="19">
        <v>21184849.057511501</v>
      </c>
      <c r="F46" s="19">
        <v>0.16885872591134807</v>
      </c>
      <c r="G46" s="19">
        <v>1.7682865900208282E-2</v>
      </c>
      <c r="H46" s="19">
        <v>0</v>
      </c>
      <c r="I46" s="19">
        <v>0.17954835721779999</v>
      </c>
      <c r="J46" s="19">
        <v>3.7412432629734524E-2</v>
      </c>
      <c r="K46" s="19">
        <v>5.3836779325369573E-3</v>
      </c>
      <c r="L46" s="19">
        <v>3.1077045257103798E-2</v>
      </c>
      <c r="M46" s="19">
        <v>2.0561506141383839E-2</v>
      </c>
      <c r="N46" s="19">
        <v>8.7444569228304399E-7</v>
      </c>
      <c r="O46" s="19">
        <v>0.27295438700249403</v>
      </c>
      <c r="P46" s="19">
        <v>0.29163764203496684</v>
      </c>
      <c r="Q46" s="19">
        <v>3.8213626531046742E-2</v>
      </c>
      <c r="R46" s="19">
        <v>0.32101785428304874</v>
      </c>
      <c r="S46" s="19">
        <v>0</v>
      </c>
      <c r="T46" s="19">
        <v>3.1567489491401012E-3</v>
      </c>
      <c r="U46" s="19">
        <v>0.17810369994881667</v>
      </c>
      <c r="V46" s="19">
        <v>1.3875057442365044</v>
      </c>
    </row>
    <row r="47" spans="1:23" x14ac:dyDescent="0.35">
      <c r="A47" s="1">
        <v>6534</v>
      </c>
      <c r="B47" s="3" t="s">
        <v>83</v>
      </c>
      <c r="C47" s="14" t="s">
        <v>136</v>
      </c>
      <c r="D47" s="1" t="s">
        <v>39</v>
      </c>
      <c r="E47" s="19">
        <v>4070763.5987013201</v>
      </c>
      <c r="F47" s="19">
        <v>1.8246838554693858E-2</v>
      </c>
      <c r="G47" s="19">
        <v>0.31089205770334422</v>
      </c>
      <c r="H47" s="19">
        <v>0</v>
      </c>
      <c r="I47" s="19">
        <v>1.0222195524258001E-2</v>
      </c>
      <c r="J47" s="19">
        <v>5.5270369623457213E-3</v>
      </c>
      <c r="K47" s="19">
        <v>2.3324971089039893E-2</v>
      </c>
      <c r="L47" s="19">
        <v>0.13865509730034287</v>
      </c>
      <c r="M47" s="19">
        <v>0.24162305573054996</v>
      </c>
      <c r="N47" s="19">
        <v>0</v>
      </c>
      <c r="O47" s="19">
        <v>5.8739992805299812E-4</v>
      </c>
      <c r="P47" s="19">
        <v>6.5139020436918757E-2</v>
      </c>
      <c r="Q47" s="19">
        <v>3.5441188490035968E-3</v>
      </c>
      <c r="R47" s="19">
        <v>0.22785958303886786</v>
      </c>
      <c r="S47" s="19">
        <v>0.53481845609870027</v>
      </c>
      <c r="T47" s="19">
        <v>9.1014865151654013E-7</v>
      </c>
      <c r="U47" s="19">
        <v>1.2088149755416562</v>
      </c>
      <c r="V47" s="19">
        <v>1.5804407413647694</v>
      </c>
    </row>
    <row r="48" spans="1:23" x14ac:dyDescent="0.35">
      <c r="A48" s="1">
        <v>6841</v>
      </c>
      <c r="B48" s="10" t="s">
        <v>84</v>
      </c>
      <c r="C48" s="14" t="s">
        <v>137</v>
      </c>
      <c r="D48" s="1" t="s">
        <v>39</v>
      </c>
      <c r="E48" s="19">
        <v>14125973.5796407</v>
      </c>
      <c r="F48" s="19">
        <v>4.8277342929657185E-2</v>
      </c>
      <c r="G48" s="19">
        <v>0.12217577056881056</v>
      </c>
      <c r="H48" s="19">
        <v>0</v>
      </c>
      <c r="I48" s="19">
        <v>7.2434563457279997E-3</v>
      </c>
      <c r="J48" s="19">
        <v>2.1517251330418238E-3</v>
      </c>
      <c r="K48" s="19">
        <v>7.8000283930120234E-4</v>
      </c>
      <c r="L48" s="19">
        <v>1.4135977372058885E-2</v>
      </c>
      <c r="M48" s="19">
        <v>6.9762308820431294E-3</v>
      </c>
      <c r="N48" s="19">
        <v>1.5736968411182216E-6</v>
      </c>
      <c r="O48" s="19">
        <v>1.1268315384958056E-2</v>
      </c>
      <c r="P48" s="19">
        <v>9.6449427047917063E-2</v>
      </c>
      <c r="Q48" s="19">
        <v>1.6272025337156524E-2</v>
      </c>
      <c r="R48" s="19">
        <v>0.22059237768151579</v>
      </c>
      <c r="S48" s="19">
        <v>0</v>
      </c>
      <c r="T48" s="19">
        <v>2.4413283661888522E-3</v>
      </c>
      <c r="U48" s="19">
        <v>0.89952501999440015</v>
      </c>
      <c r="V48" s="19">
        <v>0.54876555358521828</v>
      </c>
    </row>
    <row r="49" spans="1:22" x14ac:dyDescent="0.35">
      <c r="A49" s="3">
        <v>7048</v>
      </c>
      <c r="B49" s="10" t="s">
        <v>85</v>
      </c>
      <c r="C49" s="16" t="s">
        <v>92</v>
      </c>
      <c r="D49" s="1" t="s">
        <v>39</v>
      </c>
      <c r="E49" s="20">
        <v>18654160</v>
      </c>
      <c r="F49" s="20">
        <v>2.1021892764935046E-2</v>
      </c>
      <c r="G49" s="20">
        <v>0.14835441141269817</v>
      </c>
      <c r="H49" s="19">
        <v>0</v>
      </c>
      <c r="I49" s="20">
        <v>0.19329709405307074</v>
      </c>
      <c r="J49" s="20">
        <v>1.3133456915243449E-2</v>
      </c>
      <c r="K49" s="20">
        <v>4.7271116335446464E-3</v>
      </c>
      <c r="L49" s="20">
        <v>2.2996597131688588E-2</v>
      </c>
      <c r="M49" s="20">
        <v>2.2556441981305044E-2</v>
      </c>
      <c r="N49" s="20">
        <v>8.209831415613494E-4</v>
      </c>
      <c r="O49" s="20">
        <v>3.0005881004537718E-3</v>
      </c>
      <c r="P49" s="20">
        <v>0.15780877569671437</v>
      </c>
      <c r="Q49" s="20">
        <v>3.1335522478670365E-2</v>
      </c>
      <c r="R49" s="20">
        <v>0.28663279887711174</v>
      </c>
      <c r="S49" s="19">
        <v>0</v>
      </c>
      <c r="U49" s="19">
        <v>0</v>
      </c>
      <c r="V49" s="19">
        <v>1.0846421376633351</v>
      </c>
    </row>
    <row r="50" spans="1:22" x14ac:dyDescent="0.35">
      <c r="A50" s="1">
        <v>7177</v>
      </c>
      <c r="B50" s="10" t="s">
        <v>86</v>
      </c>
      <c r="C50" s="14" t="s">
        <v>138</v>
      </c>
      <c r="D50" s="1" t="s">
        <v>39</v>
      </c>
      <c r="E50" s="19">
        <v>5508421.2580444803</v>
      </c>
      <c r="F50" s="19">
        <v>1.3484547150665592E-2</v>
      </c>
      <c r="G50" s="19">
        <v>0.22975150453086443</v>
      </c>
      <c r="H50" s="19">
        <v>0</v>
      </c>
      <c r="I50" s="19">
        <v>7.3535445538020008E-3</v>
      </c>
      <c r="J50" s="19">
        <v>4.1038077320218816E-3</v>
      </c>
      <c r="K50" s="19">
        <v>1.3220854458717264E-2</v>
      </c>
      <c r="L50" s="19">
        <v>5.8582919269952759E-2</v>
      </c>
      <c r="M50" s="19">
        <v>0.17856120543397092</v>
      </c>
      <c r="N50" s="19">
        <v>0</v>
      </c>
      <c r="O50" s="19">
        <v>3.2291973083980118E-4</v>
      </c>
      <c r="P50" s="19">
        <v>6.5972676829914964E-2</v>
      </c>
      <c r="Q50" s="19">
        <v>6.7475885119891539E-3</v>
      </c>
      <c r="R50" s="19">
        <v>0.20949900301560592</v>
      </c>
      <c r="S50" s="19">
        <v>0.39523475075952264</v>
      </c>
      <c r="T50" s="19">
        <v>2.6904260414658461E-6</v>
      </c>
      <c r="U50" s="19">
        <v>0.82673415606138578</v>
      </c>
      <c r="V50" s="19">
        <v>1.1828380124039088</v>
      </c>
    </row>
    <row r="51" spans="1:22" x14ac:dyDescent="0.35">
      <c r="A51" s="1">
        <v>7363</v>
      </c>
      <c r="B51" s="3" t="s">
        <v>87</v>
      </c>
      <c r="C51" s="14" t="s">
        <v>139</v>
      </c>
      <c r="D51" s="1" t="s">
        <v>39</v>
      </c>
      <c r="E51" s="19">
        <v>3538100.4381097001</v>
      </c>
      <c r="F51" s="19">
        <v>2.0993911133738531E-2</v>
      </c>
      <c r="G51" s="19">
        <v>0.35769704500015337</v>
      </c>
      <c r="H51" s="19">
        <v>0</v>
      </c>
      <c r="I51" s="19">
        <v>8.9224060396860001E-3</v>
      </c>
      <c r="J51" s="19">
        <v>5.9545869651046112E-3</v>
      </c>
      <c r="K51" s="19">
        <v>1.1127407612832011E-2</v>
      </c>
      <c r="L51" s="19">
        <v>7.0726372029952772E-2</v>
      </c>
      <c r="M51" s="19">
        <v>0.27799955289037692</v>
      </c>
      <c r="N51" s="19">
        <v>0</v>
      </c>
      <c r="O51" s="19">
        <v>2.6713569231092191E-4</v>
      </c>
      <c r="P51" s="19">
        <v>7.5942699536026601E-2</v>
      </c>
      <c r="Q51" s="19">
        <v>6.61603321032959E-3</v>
      </c>
      <c r="R51" s="19">
        <v>0.22394942557754816</v>
      </c>
      <c r="S51" s="19">
        <v>0.61533569809129141</v>
      </c>
      <c r="T51" s="19">
        <v>1.0471720814057046E-6</v>
      </c>
      <c r="U51" s="19">
        <v>0.27223647741176293</v>
      </c>
      <c r="V51" s="19">
        <v>1.6755333209514323</v>
      </c>
    </row>
    <row r="52" spans="1:22" x14ac:dyDescent="0.35">
      <c r="A52" s="1">
        <v>7816</v>
      </c>
      <c r="B52" s="3" t="s">
        <v>88</v>
      </c>
      <c r="C52" s="14" t="s">
        <v>140</v>
      </c>
      <c r="D52" s="1" t="s">
        <v>39</v>
      </c>
      <c r="E52" s="19">
        <v>56625775.255381301</v>
      </c>
      <c r="F52" s="19">
        <v>0.12748280602106526</v>
      </c>
      <c r="G52" s="19">
        <v>0</v>
      </c>
      <c r="H52" s="19">
        <v>0</v>
      </c>
      <c r="I52" s="19">
        <v>0.24919972175299998</v>
      </c>
      <c r="J52" s="19">
        <v>6.0853795119513693E-2</v>
      </c>
      <c r="K52" s="19">
        <v>5.0116480806703106E-4</v>
      </c>
      <c r="L52" s="19">
        <v>3.5362108627462342E-2</v>
      </c>
      <c r="M52" s="19">
        <v>5.4549124648972908E-2</v>
      </c>
      <c r="N52" s="19">
        <v>0</v>
      </c>
      <c r="O52" s="19">
        <v>0.11464265599847286</v>
      </c>
      <c r="P52" s="19">
        <v>8.9750840608006782E-2</v>
      </c>
      <c r="Q52" s="19">
        <v>1.157278937100893E-2</v>
      </c>
      <c r="R52" s="19">
        <v>0.18491252981132408</v>
      </c>
      <c r="S52" s="19">
        <v>0</v>
      </c>
      <c r="T52" s="19">
        <v>4.3975212502958631E-4</v>
      </c>
      <c r="U52" s="19">
        <v>0.12821016519875483</v>
      </c>
      <c r="V52" s="19">
        <v>0.92926728889192345</v>
      </c>
    </row>
    <row r="53" spans="1:22" x14ac:dyDescent="0.35">
      <c r="A53" s="1">
        <v>7949</v>
      </c>
      <c r="B53" s="10" t="s">
        <v>89</v>
      </c>
      <c r="C53" s="14" t="s">
        <v>141</v>
      </c>
      <c r="D53" s="1" t="s">
        <v>39</v>
      </c>
      <c r="E53" s="19">
        <v>7181165.5780223096</v>
      </c>
      <c r="F53" s="19">
        <v>1.034352506891063E-2</v>
      </c>
      <c r="G53" s="19">
        <v>0.17623435330602885</v>
      </c>
      <c r="H53" s="19">
        <v>0</v>
      </c>
      <c r="I53" s="19">
        <v>5.8325476579139997E-3</v>
      </c>
      <c r="J53" s="19">
        <v>3.8259911398074993E-3</v>
      </c>
      <c r="K53" s="19">
        <v>1.3985988020849997E-2</v>
      </c>
      <c r="L53" s="19">
        <v>9.3654396428717743E-2</v>
      </c>
      <c r="M53" s="19">
        <v>0.13696806307944004</v>
      </c>
      <c r="N53" s="19">
        <v>0</v>
      </c>
      <c r="O53" s="19">
        <v>3.9338598230479849E-4</v>
      </c>
      <c r="P53" s="19">
        <v>6.9395562542764216E-2</v>
      </c>
      <c r="Q53" s="19">
        <v>5.21608220741193E-3</v>
      </c>
      <c r="R53" s="19">
        <v>0.22445356366417002</v>
      </c>
      <c r="S53" s="19">
        <v>0.30317077072586995</v>
      </c>
      <c r="T53" s="19">
        <v>1.0318659164015801E-6</v>
      </c>
      <c r="U53" s="19">
        <v>0.92699436152442938</v>
      </c>
      <c r="V53" s="19">
        <v>1.0434752616901062</v>
      </c>
    </row>
    <row r="54" spans="1:22" x14ac:dyDescent="0.35">
      <c r="A54" s="3">
        <v>9222</v>
      </c>
      <c r="B54" s="3" t="s">
        <v>29</v>
      </c>
      <c r="C54" s="18" t="s">
        <v>30</v>
      </c>
      <c r="D54" s="1" t="s">
        <v>39</v>
      </c>
      <c r="E54" s="19">
        <v>35993270</v>
      </c>
      <c r="F54" s="20">
        <v>1.445257109283592E-2</v>
      </c>
      <c r="G54" s="20">
        <v>9.1096962737720222E-2</v>
      </c>
      <c r="H54" s="19">
        <v>0</v>
      </c>
      <c r="I54" s="20">
        <v>5.1160176610798337E-2</v>
      </c>
      <c r="J54" s="20">
        <v>2.9527591927605958E-3</v>
      </c>
      <c r="K54" s="20">
        <v>3.642617338741811E-3</v>
      </c>
      <c r="L54" s="20">
        <v>1.6187688848496109E-2</v>
      </c>
      <c r="M54" s="20">
        <v>4.5270677935078489E-2</v>
      </c>
      <c r="N54" s="20">
        <v>7.2925707139143972E-4</v>
      </c>
      <c r="O54" s="20">
        <v>1.176307316617676E-4</v>
      </c>
      <c r="P54" s="20">
        <v>0.10900311719383896</v>
      </c>
      <c r="Q54" s="20">
        <v>1.9206605568167067E-2</v>
      </c>
      <c r="R54" s="20">
        <v>0.23234611248153025</v>
      </c>
      <c r="S54" s="20">
        <v>6.175790204670082E-2</v>
      </c>
      <c r="T54" s="19">
        <v>0</v>
      </c>
      <c r="U54" s="5">
        <v>2.9983846054183645</v>
      </c>
      <c r="V54" s="19">
        <f>SUM(F54:T54)</f>
        <v>0.6479240788497217</v>
      </c>
    </row>
    <row r="55" spans="1:22" x14ac:dyDescent="0.35">
      <c r="A55" s="3">
        <v>10038</v>
      </c>
      <c r="B55" s="11" t="s">
        <v>90</v>
      </c>
      <c r="C55" s="14" t="s">
        <v>142</v>
      </c>
      <c r="D55" s="1" t="s">
        <v>39</v>
      </c>
      <c r="E55" s="19">
        <v>15925958.0128548</v>
      </c>
      <c r="F55" s="19">
        <v>2.5751891165935507E-2</v>
      </c>
      <c r="G55" s="19">
        <v>1.0001077847019968</v>
      </c>
      <c r="H55" s="19">
        <v>1.4190983036473405E-5</v>
      </c>
      <c r="I55" s="19">
        <v>0.99726252397759985</v>
      </c>
      <c r="J55" s="19">
        <v>2.3089427317560807E-3</v>
      </c>
      <c r="K55" s="19">
        <v>3.6614891053456632E-2</v>
      </c>
      <c r="L55" s="19">
        <v>0.50168355808951159</v>
      </c>
      <c r="M55" s="19">
        <v>3.8555272436632598E-3</v>
      </c>
      <c r="N55" s="19">
        <v>0</v>
      </c>
      <c r="O55" s="19">
        <v>7.400248694916159E-4</v>
      </c>
      <c r="P55" s="19">
        <v>7.9039273947299038E-2</v>
      </c>
      <c r="Q55" s="19">
        <v>7.7608392474834758E-3</v>
      </c>
      <c r="R55" s="19">
        <v>0.21130761085357783</v>
      </c>
      <c r="S55" s="19">
        <v>0</v>
      </c>
      <c r="T55" s="19">
        <v>0</v>
      </c>
      <c r="U55" s="19">
        <v>8.2883553939709531E-2</v>
      </c>
      <c r="V55" s="19">
        <v>2.8664470588648077</v>
      </c>
    </row>
    <row r="56" spans="1:22" x14ac:dyDescent="0.35">
      <c r="A56" s="3">
        <v>10837</v>
      </c>
      <c r="B56" s="10" t="s">
        <v>31</v>
      </c>
      <c r="C56" s="16" t="s">
        <v>35</v>
      </c>
      <c r="D56" s="1" t="s">
        <v>39</v>
      </c>
      <c r="E56" s="19">
        <v>23864360</v>
      </c>
      <c r="F56" s="20">
        <v>0.14254913863775681</v>
      </c>
      <c r="G56" s="20">
        <v>7.0771830262774296E-2</v>
      </c>
      <c r="H56" s="20">
        <v>0</v>
      </c>
      <c r="I56" s="20">
        <v>0.34641817379549938</v>
      </c>
      <c r="J56" s="20">
        <v>2.3812602956871803E-2</v>
      </c>
      <c r="K56" s="20">
        <v>1.2529202193118142E-3</v>
      </c>
      <c r="L56" s="20">
        <v>1.4934672398287663E-2</v>
      </c>
      <c r="M56" s="20">
        <v>2.0083660702609186E-2</v>
      </c>
      <c r="N56" s="20">
        <v>0</v>
      </c>
      <c r="O56" s="20">
        <v>0.16653971444712062</v>
      </c>
      <c r="P56" s="20">
        <v>0.18596760780511098</v>
      </c>
      <c r="Q56" s="20">
        <v>3.3283017017815442E-2</v>
      </c>
      <c r="R56" s="20">
        <v>0.26544891336912424</v>
      </c>
      <c r="S56" s="20">
        <v>0</v>
      </c>
      <c r="T56" s="19">
        <v>0</v>
      </c>
      <c r="U56" s="5">
        <v>0.41011645259569779</v>
      </c>
      <c r="V56" s="19">
        <f>SUM(F56:T56)</f>
        <v>1.2710622516122823</v>
      </c>
    </row>
    <row r="57" spans="1:22" x14ac:dyDescent="0.35">
      <c r="A57" s="3">
        <v>10838</v>
      </c>
      <c r="B57" s="10" t="s">
        <v>32</v>
      </c>
      <c r="C57" s="16" t="s">
        <v>36</v>
      </c>
      <c r="D57" s="1" t="s">
        <v>39</v>
      </c>
      <c r="E57" s="19">
        <v>15126300</v>
      </c>
      <c r="F57" s="20">
        <v>0.31275179190024172</v>
      </c>
      <c r="G57" s="20">
        <v>5.6906297227341161E-2</v>
      </c>
      <c r="H57" s="20">
        <v>5.5135459431582466E-5</v>
      </c>
      <c r="I57" s="20">
        <v>5.9908926340184937E-2</v>
      </c>
      <c r="J57" s="20">
        <v>7.1100545278696093E-3</v>
      </c>
      <c r="K57" s="20">
        <v>1.5964353483668881E-3</v>
      </c>
      <c r="L57" s="20">
        <v>2.1398793636590779E-2</v>
      </c>
      <c r="M57" s="20">
        <v>2.9961443892439093E-3</v>
      </c>
      <c r="N57" s="20">
        <v>0</v>
      </c>
      <c r="O57" s="20">
        <v>7.6348980533897409E-2</v>
      </c>
      <c r="P57" s="20">
        <v>0.1251967809046671</v>
      </c>
      <c r="Q57" s="20">
        <v>1.2031826024842695E-2</v>
      </c>
      <c r="R57" s="20">
        <v>0.23955114064577146</v>
      </c>
      <c r="S57" s="20">
        <v>0</v>
      </c>
      <c r="T57" s="19">
        <v>0</v>
      </c>
      <c r="U57" s="5">
        <v>0.98149360165186894</v>
      </c>
      <c r="V57" s="19">
        <f t="shared" ref="V57:V59" si="0">SUM(F57:T57)</f>
        <v>0.9158523069384491</v>
      </c>
    </row>
    <row r="58" spans="1:22" x14ac:dyDescent="0.35">
      <c r="A58" s="3">
        <v>11577</v>
      </c>
      <c r="B58" s="10" t="s">
        <v>33</v>
      </c>
      <c r="C58" s="16" t="s">
        <v>37</v>
      </c>
      <c r="D58" s="1" t="s">
        <v>39</v>
      </c>
      <c r="E58" s="19">
        <v>6182067</v>
      </c>
      <c r="F58" s="20">
        <v>6.6340843193700982E-2</v>
      </c>
      <c r="G58" s="20">
        <v>0.50453498320207313</v>
      </c>
      <c r="H58" s="20">
        <v>1.2322497475354995E-2</v>
      </c>
      <c r="I58" s="20">
        <v>0.41865986327884386</v>
      </c>
      <c r="J58" s="20">
        <v>1.0877551149146298E-3</v>
      </c>
      <c r="K58" s="20">
        <v>1.0352986488981213E-2</v>
      </c>
      <c r="L58" s="20">
        <v>1.2395944318868062</v>
      </c>
      <c r="M58" s="20">
        <v>3.7642919431311226E-3</v>
      </c>
      <c r="N58" s="20">
        <v>0</v>
      </c>
      <c r="O58" s="20">
        <v>1.528250987899277E-4</v>
      </c>
      <c r="P58" s="20">
        <v>8.5061760775156439E-2</v>
      </c>
      <c r="Q58" s="20">
        <v>1.2693472911293257E-2</v>
      </c>
      <c r="R58" s="20">
        <v>0.27704796150706457</v>
      </c>
      <c r="S58" s="20">
        <v>0</v>
      </c>
      <c r="T58" s="19">
        <v>0</v>
      </c>
      <c r="U58" s="5">
        <v>2.0728018638426273</v>
      </c>
      <c r="V58" s="19">
        <f t="shared" si="0"/>
        <v>2.6316136728761106</v>
      </c>
    </row>
    <row r="59" spans="1:22" x14ac:dyDescent="0.35">
      <c r="A59" s="3">
        <v>11578</v>
      </c>
      <c r="B59" s="10" t="s">
        <v>34</v>
      </c>
      <c r="C59" s="16" t="s">
        <v>38</v>
      </c>
      <c r="D59" s="1" t="s">
        <v>39</v>
      </c>
      <c r="E59" s="19">
        <v>1864024</v>
      </c>
      <c r="F59" s="20">
        <v>2.5240981339298058E-2</v>
      </c>
      <c r="G59" s="20">
        <v>4.7305721385542201E-4</v>
      </c>
      <c r="H59" s="20">
        <v>0</v>
      </c>
      <c r="I59" s="20">
        <v>0.12293425272408096</v>
      </c>
      <c r="J59" s="20">
        <v>3.7367544623945664E-4</v>
      </c>
      <c r="K59" s="20">
        <v>2.5998270408536784E-3</v>
      </c>
      <c r="L59" s="20">
        <v>0.28477845510561478</v>
      </c>
      <c r="M59" s="20">
        <v>1.0931994437837437E-3</v>
      </c>
      <c r="N59" s="20">
        <v>0</v>
      </c>
      <c r="O59" s="20">
        <v>3.4584855130668298E-4</v>
      </c>
      <c r="P59" s="20">
        <v>5.5016355207918456E-2</v>
      </c>
      <c r="Q59" s="20">
        <v>9.7076110608057872E-3</v>
      </c>
      <c r="R59" s="20">
        <v>0.22179237780740371</v>
      </c>
      <c r="S59" s="20">
        <v>0</v>
      </c>
      <c r="T59" s="19">
        <v>0</v>
      </c>
      <c r="U59" s="5">
        <v>0</v>
      </c>
      <c r="V59" s="19">
        <f t="shared" si="0"/>
        <v>0.72435564094116067</v>
      </c>
    </row>
    <row r="60" spans="1:22" x14ac:dyDescent="0.35">
      <c r="A60" s="3"/>
      <c r="C60" s="10"/>
    </row>
    <row r="76" spans="5:5" x14ac:dyDescent="0.35">
      <c r="E76" s="23"/>
    </row>
    <row r="82" spans="3:22" x14ac:dyDescent="0.35">
      <c r="C82" s="10"/>
    </row>
    <row r="84" spans="3:22" s="3" customFormat="1" x14ac:dyDescent="0.35">
      <c r="C84" s="13"/>
      <c r="E84" s="24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</row>
    <row r="87" spans="3:22" x14ac:dyDescent="0.35">
      <c r="G87" s="25"/>
      <c r="H87" s="25"/>
      <c r="I87" s="25"/>
      <c r="J87" s="25"/>
    </row>
    <row r="88" spans="3:22" s="3" customFormat="1" x14ac:dyDescent="0.35">
      <c r="C88" s="13"/>
      <c r="D88" s="17"/>
      <c r="E88" s="21"/>
      <c r="F88" s="21"/>
      <c r="G88" s="26"/>
      <c r="H88" s="26"/>
      <c r="I88" s="26"/>
      <c r="J88" s="26"/>
      <c r="K88" s="21"/>
      <c r="L88" s="21"/>
      <c r="M88" s="21"/>
      <c r="N88" s="21"/>
      <c r="O88" s="21"/>
      <c r="P88" s="21"/>
      <c r="Q88" s="21"/>
      <c r="R88" s="21"/>
      <c r="S88" s="21"/>
      <c r="T88" s="26"/>
      <c r="U88" s="26"/>
      <c r="V88" s="25"/>
    </row>
    <row r="89" spans="3:22" x14ac:dyDescent="0.35">
      <c r="D89" s="17"/>
      <c r="G89" s="25"/>
      <c r="H89" s="26"/>
      <c r="I89" s="25"/>
      <c r="J89" s="25"/>
      <c r="P89" s="21"/>
      <c r="Q89" s="21"/>
    </row>
  </sheetData>
  <autoFilter ref="A1:A84"/>
  <pageMargins left="0.7" right="0.7" top="0.75" bottom="0.75" header="0.3" footer="0.3"/>
  <ignoredErrors>
    <ignoredError sqref="V54 V56:V5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9"/>
  <sheetViews>
    <sheetView topLeftCell="R1" workbookViewId="0">
      <pane ySplit="1" topLeftCell="A32" activePane="bottomLeft" state="frozen"/>
      <selection pane="bottomLeft" activeCell="W45" sqref="W45"/>
    </sheetView>
  </sheetViews>
  <sheetFormatPr defaultRowHeight="14.5" x14ac:dyDescent="0.35"/>
  <cols>
    <col min="1" max="1" width="8.7265625" style="3"/>
    <col min="2" max="2" width="35.1796875" style="3" customWidth="1"/>
    <col min="3" max="3" width="16.36328125" style="13" customWidth="1"/>
    <col min="4" max="4" width="12.36328125" style="1" customWidth="1"/>
    <col min="5" max="5" width="14.36328125" style="19" customWidth="1"/>
    <col min="6" max="6" width="14.7265625" style="19" customWidth="1"/>
    <col min="7" max="7" width="14.453125" style="19" customWidth="1"/>
    <col min="8" max="8" width="12.81640625" style="19" customWidth="1"/>
    <col min="9" max="9" width="10.36328125" style="19" bestFit="1" customWidth="1"/>
    <col min="10" max="10" width="18.90625" style="19" customWidth="1"/>
    <col min="11" max="11" width="20.1796875" style="19" customWidth="1"/>
    <col min="12" max="12" width="14.81640625" style="19" customWidth="1"/>
    <col min="13" max="13" width="18.453125" style="19" customWidth="1"/>
    <col min="14" max="14" width="11.81640625" style="19" customWidth="1"/>
    <col min="15" max="15" width="14.1796875" style="19" customWidth="1"/>
    <col min="16" max="16" width="13.6328125" style="19" customWidth="1"/>
    <col min="17" max="17" width="8.81640625" style="19" bestFit="1" customWidth="1"/>
    <col min="18" max="18" width="21.6328125" style="19" customWidth="1"/>
    <col min="19" max="19" width="15.7265625" style="19" customWidth="1"/>
    <col min="20" max="20" width="18.36328125" style="19" customWidth="1"/>
    <col min="21" max="21" width="18.08984375" style="19" customWidth="1"/>
    <col min="22" max="22" width="36.08984375" style="19" customWidth="1"/>
    <col min="23" max="23" width="18.7265625" style="1" customWidth="1"/>
    <col min="24" max="24" width="32.08984375" style="1" customWidth="1"/>
    <col min="25" max="25" width="10.08984375" style="1" customWidth="1"/>
    <col min="26" max="16384" width="8.7265625" style="1"/>
  </cols>
  <sheetData>
    <row r="1" spans="1:22" s="6" customFormat="1" x14ac:dyDescent="0.35">
      <c r="A1" s="8" t="s">
        <v>0</v>
      </c>
      <c r="B1" s="8" t="s">
        <v>1</v>
      </c>
      <c r="C1" s="12" t="s">
        <v>2</v>
      </c>
      <c r="D1" s="6" t="s">
        <v>3</v>
      </c>
      <c r="E1" s="22" t="s">
        <v>4</v>
      </c>
      <c r="F1" s="22" t="s">
        <v>5</v>
      </c>
      <c r="G1" s="22" t="s">
        <v>6</v>
      </c>
      <c r="H1" s="22" t="s">
        <v>7</v>
      </c>
      <c r="I1" s="22" t="s">
        <v>8</v>
      </c>
      <c r="J1" s="22" t="s">
        <v>9</v>
      </c>
      <c r="K1" s="22" t="s">
        <v>10</v>
      </c>
      <c r="L1" s="22" t="s">
        <v>11</v>
      </c>
      <c r="M1" s="22" t="s">
        <v>12</v>
      </c>
      <c r="N1" s="22" t="s">
        <v>13</v>
      </c>
      <c r="O1" s="22" t="s">
        <v>14</v>
      </c>
      <c r="P1" s="22" t="s">
        <v>15</v>
      </c>
      <c r="Q1" s="22" t="s">
        <v>16</v>
      </c>
      <c r="R1" s="22" t="s">
        <v>17</v>
      </c>
      <c r="S1" s="22" t="s">
        <v>18</v>
      </c>
      <c r="T1" s="22" t="s">
        <v>19</v>
      </c>
      <c r="U1" s="22" t="s">
        <v>20</v>
      </c>
      <c r="V1" s="22" t="s">
        <v>23</v>
      </c>
    </row>
    <row r="2" spans="1:22" x14ac:dyDescent="0.35">
      <c r="A2" s="1">
        <v>318</v>
      </c>
      <c r="B2" s="3" t="s">
        <v>40</v>
      </c>
      <c r="C2" s="14" t="s">
        <v>93</v>
      </c>
      <c r="D2" s="1" t="s">
        <v>39</v>
      </c>
      <c r="E2" s="19">
        <v>3658143.4115565401</v>
      </c>
      <c r="F2" s="19">
        <v>5433.1579818187411</v>
      </c>
      <c r="G2" s="19">
        <v>0.36815001909619288</v>
      </c>
      <c r="H2" s="19">
        <v>0</v>
      </c>
      <c r="I2" s="19">
        <v>172.36995244779254</v>
      </c>
      <c r="J2" s="19">
        <v>183.89093453850353</v>
      </c>
      <c r="K2" s="19">
        <v>18.407500954817181</v>
      </c>
      <c r="L2" s="19">
        <v>227.94622015706108</v>
      </c>
      <c r="M2" s="19">
        <v>125.26304399739519</v>
      </c>
      <c r="N2" s="19">
        <v>398.73714984929592</v>
      </c>
      <c r="O2" s="19">
        <v>228.7438785316906</v>
      </c>
      <c r="P2" s="19">
        <v>91530.838310223466</v>
      </c>
      <c r="Q2" s="19">
        <v>288.62961497139173</v>
      </c>
      <c r="R2" s="19">
        <v>154905.77791413764</v>
      </c>
      <c r="S2" s="19">
        <v>0</v>
      </c>
      <c r="T2" s="19">
        <v>37.827414462084086</v>
      </c>
      <c r="U2" s="19">
        <v>73261.117499985718</v>
      </c>
      <c r="V2" s="19">
        <f t="shared" ref="V2:V44" si="0">SUM(F2:T2)</f>
        <v>253551.95806610896</v>
      </c>
    </row>
    <row r="3" spans="1:22" x14ac:dyDescent="0.35">
      <c r="A3" s="1">
        <v>323</v>
      </c>
      <c r="B3" s="3" t="s">
        <v>41</v>
      </c>
      <c r="C3" s="14" t="s">
        <v>94</v>
      </c>
      <c r="D3" s="1" t="s">
        <v>39</v>
      </c>
      <c r="E3" s="19">
        <v>35993272.632471099</v>
      </c>
      <c r="F3" s="19">
        <v>314581.65765030013</v>
      </c>
      <c r="G3" s="19">
        <v>460807.89299935021</v>
      </c>
      <c r="H3" s="19">
        <v>0.18525000000023531</v>
      </c>
      <c r="I3" s="19">
        <v>17544.139474988628</v>
      </c>
      <c r="J3" s="19">
        <v>10582.776750000005</v>
      </c>
      <c r="K3" s="19">
        <v>15008.621550005835</v>
      </c>
      <c r="L3" s="19">
        <v>60846.659249996228</v>
      </c>
      <c r="M3" s="19">
        <v>222450.7935000431</v>
      </c>
      <c r="N3" s="19">
        <v>370237.64894932666</v>
      </c>
      <c r="O3" s="19">
        <v>139.27094999995134</v>
      </c>
      <c r="P3" s="19">
        <v>784662.16529959335</v>
      </c>
      <c r="Q3" s="19">
        <v>6908.8617000163194</v>
      </c>
      <c r="R3" s="19">
        <v>1672315.2537008417</v>
      </c>
      <c r="S3" s="19">
        <v>410172.17670152383</v>
      </c>
      <c r="T3" s="19">
        <v>50.387999999992672</v>
      </c>
      <c r="U3" s="19">
        <v>13495969.714497497</v>
      </c>
      <c r="V3" s="19">
        <f t="shared" si="0"/>
        <v>4346308.4917259868</v>
      </c>
    </row>
    <row r="4" spans="1:22" x14ac:dyDescent="0.35">
      <c r="A4" s="1">
        <v>326</v>
      </c>
      <c r="B4" s="3" t="s">
        <v>42</v>
      </c>
      <c r="C4" s="14" t="s">
        <v>95</v>
      </c>
      <c r="D4" s="1" t="s">
        <v>39</v>
      </c>
      <c r="E4" s="19">
        <v>2225131.8838193198</v>
      </c>
      <c r="F4" s="19">
        <v>42863.754420788515</v>
      </c>
      <c r="G4" s="19">
        <v>17895.494595012267</v>
      </c>
      <c r="H4" s="19">
        <v>0</v>
      </c>
      <c r="I4" s="19">
        <v>822.83304976993134</v>
      </c>
      <c r="J4" s="19">
        <v>200.18341560267072</v>
      </c>
      <c r="K4" s="19">
        <v>55.347776862207155</v>
      </c>
      <c r="L4" s="19">
        <v>282.5423405256908</v>
      </c>
      <c r="M4" s="19">
        <v>30.056171383449367</v>
      </c>
      <c r="N4" s="19">
        <v>1166.387227739664</v>
      </c>
      <c r="O4" s="19">
        <v>25.327429282574794</v>
      </c>
      <c r="P4" s="19">
        <v>76307.030629170753</v>
      </c>
      <c r="Q4" s="19">
        <v>713.39522875949785</v>
      </c>
      <c r="R4" s="19">
        <v>121076.03823090989</v>
      </c>
      <c r="S4" s="19">
        <v>0</v>
      </c>
      <c r="T4" s="19">
        <v>1.8986616010992146</v>
      </c>
      <c r="U4" s="19">
        <v>480279.42021422199</v>
      </c>
      <c r="V4" s="19">
        <f t="shared" si="0"/>
        <v>261440.28917740824</v>
      </c>
    </row>
    <row r="5" spans="1:22" x14ac:dyDescent="0.35">
      <c r="A5" s="1">
        <v>327</v>
      </c>
      <c r="B5" s="3" t="s">
        <v>43</v>
      </c>
      <c r="C5" s="14" t="s">
        <v>96</v>
      </c>
      <c r="D5" s="1" t="s">
        <v>39</v>
      </c>
      <c r="E5" s="19">
        <v>3478057.212721</v>
      </c>
      <c r="F5" s="19">
        <v>65282.612708742592</v>
      </c>
      <c r="G5" s="19">
        <v>7875.4443063702774</v>
      </c>
      <c r="H5" s="19">
        <v>0</v>
      </c>
      <c r="I5" s="19">
        <v>1354.4982340735019</v>
      </c>
      <c r="J5" s="19">
        <v>34.608984432937262</v>
      </c>
      <c r="K5" s="19">
        <v>36.77361909567356</v>
      </c>
      <c r="L5" s="19">
        <v>332.95101533002259</v>
      </c>
      <c r="M5" s="19">
        <v>50.541702357337734</v>
      </c>
      <c r="N5" s="19">
        <v>1714.4661633833966</v>
      </c>
      <c r="O5" s="19">
        <v>295.39712094924914</v>
      </c>
      <c r="P5" s="19">
        <v>38652.899535494478</v>
      </c>
      <c r="Q5" s="19">
        <v>454.72430019161931</v>
      </c>
      <c r="R5" s="19">
        <v>104431.16324168164</v>
      </c>
      <c r="S5" s="19">
        <v>0</v>
      </c>
      <c r="T5" s="19">
        <v>1.2585085248330881</v>
      </c>
      <c r="U5" s="19">
        <v>520960.45964258316</v>
      </c>
      <c r="V5" s="19">
        <f t="shared" si="0"/>
        <v>220517.33944062758</v>
      </c>
    </row>
    <row r="6" spans="1:22" x14ac:dyDescent="0.35">
      <c r="A6" s="1">
        <v>328</v>
      </c>
      <c r="B6" s="3" t="s">
        <v>44</v>
      </c>
      <c r="C6" s="14" t="s">
        <v>97</v>
      </c>
      <c r="D6" s="1" t="s">
        <v>39</v>
      </c>
      <c r="E6" s="19">
        <v>15664413.6756019</v>
      </c>
      <c r="F6" s="19">
        <v>391204.83674978634</v>
      </c>
      <c r="G6" s="19">
        <v>2671.8607499997242</v>
      </c>
      <c r="H6" s="19">
        <v>5304.4114499973648</v>
      </c>
      <c r="I6" s="19">
        <v>28515.124723863046</v>
      </c>
      <c r="J6" s="19">
        <v>5896.618650001903</v>
      </c>
      <c r="K6" s="19">
        <v>2681.6048999996842</v>
      </c>
      <c r="L6" s="19">
        <v>17266.522650013001</v>
      </c>
      <c r="M6" s="19">
        <v>101.33175000010688</v>
      </c>
      <c r="N6" s="19">
        <v>29743.702950040399</v>
      </c>
      <c r="O6" s="19">
        <v>108658.94325001245</v>
      </c>
      <c r="P6" s="19">
        <v>466492.65975001961</v>
      </c>
      <c r="Q6" s="19">
        <v>1589.6673000035348</v>
      </c>
      <c r="R6" s="19">
        <v>615951.54465017584</v>
      </c>
      <c r="S6" s="19">
        <v>0</v>
      </c>
      <c r="T6" s="19">
        <v>23.971350000010133</v>
      </c>
      <c r="U6" s="19">
        <v>1633601.5605041492</v>
      </c>
      <c r="V6" s="19">
        <f t="shared" si="0"/>
        <v>1676102.8008739129</v>
      </c>
    </row>
    <row r="7" spans="1:22" x14ac:dyDescent="0.35">
      <c r="A7" s="1">
        <v>329</v>
      </c>
      <c r="B7" s="3" t="s">
        <v>45</v>
      </c>
      <c r="C7" s="14" t="s">
        <v>98</v>
      </c>
      <c r="D7" s="1" t="s">
        <v>39</v>
      </c>
      <c r="E7" s="19">
        <v>3200402.11936522</v>
      </c>
      <c r="F7" s="19">
        <v>972.20059225092302</v>
      </c>
      <c r="G7" s="19">
        <v>6.3160280126058339</v>
      </c>
      <c r="H7" s="19">
        <v>0</v>
      </c>
      <c r="I7" s="19">
        <v>81.03410090067274</v>
      </c>
      <c r="J7" s="19">
        <v>1.5566920370227839</v>
      </c>
      <c r="K7" s="19">
        <v>1.3781723080087298</v>
      </c>
      <c r="L7" s="19">
        <v>29.630704622169628</v>
      </c>
      <c r="M7" s="19">
        <v>217.81192137315881</v>
      </c>
      <c r="N7" s="19">
        <v>47.232749903195419</v>
      </c>
      <c r="O7" s="19">
        <v>16.930811099924576</v>
      </c>
      <c r="P7" s="19">
        <v>6571.6254198170591</v>
      </c>
      <c r="Q7" s="19">
        <v>22.986200308161237</v>
      </c>
      <c r="R7" s="19">
        <v>13456.610090382295</v>
      </c>
      <c r="S7" s="19">
        <v>0</v>
      </c>
      <c r="T7" s="19">
        <v>0.1321045994722512</v>
      </c>
      <c r="U7" s="19">
        <v>820.51951929434142</v>
      </c>
      <c r="V7" s="19">
        <f t="shared" si="0"/>
        <v>21425.445587614671</v>
      </c>
    </row>
    <row r="8" spans="1:22" x14ac:dyDescent="0.35">
      <c r="A8" s="1">
        <v>330</v>
      </c>
      <c r="B8" s="3" t="s">
        <v>46</v>
      </c>
      <c r="C8" s="14" t="s">
        <v>99</v>
      </c>
      <c r="D8" s="1" t="s">
        <v>39</v>
      </c>
      <c r="E8" s="19">
        <v>7623039.5606981404</v>
      </c>
      <c r="F8" s="19">
        <v>117754.79234999779</v>
      </c>
      <c r="G8" s="19">
        <v>31025.151300003236</v>
      </c>
      <c r="H8" s="19">
        <v>7.4099999999994393E-2</v>
      </c>
      <c r="I8" s="19">
        <v>3432.4512628063558</v>
      </c>
      <c r="J8" s="19">
        <v>664.12124999981791</v>
      </c>
      <c r="K8" s="19">
        <v>46.053150000010817</v>
      </c>
      <c r="L8" s="19">
        <v>1615.120650000857</v>
      </c>
      <c r="M8" s="19">
        <v>307.77435000006705</v>
      </c>
      <c r="N8" s="19">
        <v>2288.6525999995215</v>
      </c>
      <c r="O8" s="19">
        <v>692.83499999981711</v>
      </c>
      <c r="P8" s="19">
        <v>251217.89550002452</v>
      </c>
      <c r="Q8" s="19">
        <v>1196.1962999997227</v>
      </c>
      <c r="R8" s="19">
        <v>440520.94319993845</v>
      </c>
      <c r="S8" s="19">
        <v>0</v>
      </c>
      <c r="T8" s="19">
        <v>20.562750000004385</v>
      </c>
      <c r="U8" s="19">
        <v>1225398.294897909</v>
      </c>
      <c r="V8" s="19">
        <f t="shared" si="0"/>
        <v>850782.62376277032</v>
      </c>
    </row>
    <row r="9" spans="1:22" x14ac:dyDescent="0.35">
      <c r="A9" s="1">
        <v>331</v>
      </c>
      <c r="B9" s="3" t="s">
        <v>47</v>
      </c>
      <c r="C9" s="14" t="s">
        <v>100</v>
      </c>
      <c r="D9" s="1" t="s">
        <v>39</v>
      </c>
      <c r="E9" s="19">
        <v>38322271.937782198</v>
      </c>
      <c r="F9" s="19">
        <v>1173067.2817498597</v>
      </c>
      <c r="G9" s="19">
        <v>75587.631599940505</v>
      </c>
      <c r="H9" s="19">
        <v>134423.58735000453</v>
      </c>
      <c r="I9" s="19">
        <v>21242.961715909125</v>
      </c>
      <c r="J9" s="19">
        <v>1891.8841500005155</v>
      </c>
      <c r="K9" s="19">
        <v>1387.7818499993084</v>
      </c>
      <c r="L9" s="19">
        <v>14699.105850017075</v>
      </c>
      <c r="M9" s="19">
        <v>11756.335500002648</v>
      </c>
      <c r="N9" s="19">
        <v>85030.416900028926</v>
      </c>
      <c r="O9" s="19">
        <v>20763.375750003601</v>
      </c>
      <c r="P9" s="19">
        <v>1364110.4197504979</v>
      </c>
      <c r="Q9" s="19">
        <v>6031.8881999862124</v>
      </c>
      <c r="R9" s="19">
        <v>2039088.7276497416</v>
      </c>
      <c r="S9" s="19">
        <v>0</v>
      </c>
      <c r="T9" s="19">
        <v>68.653649999994613</v>
      </c>
      <c r="U9" s="19">
        <v>7139186.7299833335</v>
      </c>
      <c r="V9" s="19">
        <f t="shared" si="0"/>
        <v>4949150.0516659915</v>
      </c>
    </row>
    <row r="10" spans="1:22" x14ac:dyDescent="0.35">
      <c r="A10" s="1">
        <v>334</v>
      </c>
      <c r="B10" s="3" t="s">
        <v>48</v>
      </c>
      <c r="C10" s="14" t="s">
        <v>101</v>
      </c>
      <c r="D10" s="1" t="s">
        <v>39</v>
      </c>
      <c r="E10" s="19">
        <v>8259406.4160349797</v>
      </c>
      <c r="F10" s="19">
        <v>79836.192149937662</v>
      </c>
      <c r="G10" s="19">
        <v>19207.0905000126</v>
      </c>
      <c r="H10" s="19">
        <v>0</v>
      </c>
      <c r="I10" s="19">
        <v>2932.7432487209499</v>
      </c>
      <c r="J10" s="19">
        <v>718.2883499998602</v>
      </c>
      <c r="K10" s="19">
        <v>38.309700000005634</v>
      </c>
      <c r="L10" s="19">
        <v>1085.379750000583</v>
      </c>
      <c r="M10" s="19">
        <v>2845.1436000000076</v>
      </c>
      <c r="N10" s="19">
        <v>2217.2942999990987</v>
      </c>
      <c r="O10" s="19">
        <v>312.40559999995907</v>
      </c>
      <c r="P10" s="19">
        <v>339574.36500003474</v>
      </c>
      <c r="Q10" s="19">
        <v>1364.6997000003278</v>
      </c>
      <c r="R10" s="19">
        <v>522918.51299987437</v>
      </c>
      <c r="S10" s="19">
        <v>0</v>
      </c>
      <c r="T10" s="19">
        <v>1.4079000000004145</v>
      </c>
      <c r="U10" s="19">
        <v>1189644.2297998159</v>
      </c>
      <c r="V10" s="19">
        <f t="shared" si="0"/>
        <v>973051.83279858017</v>
      </c>
    </row>
    <row r="11" spans="1:22" x14ac:dyDescent="0.35">
      <c r="A11" s="1">
        <v>335</v>
      </c>
      <c r="B11" s="3" t="s">
        <v>49</v>
      </c>
      <c r="C11" s="14" t="s">
        <v>102</v>
      </c>
      <c r="D11" s="1" t="s">
        <v>39</v>
      </c>
      <c r="E11" s="19">
        <v>10205818.574906699</v>
      </c>
      <c r="F11" s="19">
        <v>193029.05504997663</v>
      </c>
      <c r="G11" s="19">
        <v>10895.84925000178</v>
      </c>
      <c r="H11" s="19">
        <v>0</v>
      </c>
      <c r="I11" s="19">
        <v>3861.6145547950809</v>
      </c>
      <c r="J11" s="19">
        <v>583.24110000060193</v>
      </c>
      <c r="K11" s="19">
        <v>64.207649999915617</v>
      </c>
      <c r="L11" s="19">
        <v>3617.5249500010568</v>
      </c>
      <c r="M11" s="19">
        <v>1517.3456999998673</v>
      </c>
      <c r="N11" s="19">
        <v>3140.9508000000787</v>
      </c>
      <c r="O11" s="19">
        <v>2802.1655999994482</v>
      </c>
      <c r="P11" s="19">
        <v>206390.84114986143</v>
      </c>
      <c r="Q11" s="19">
        <v>1418.4962999978754</v>
      </c>
      <c r="R11" s="19">
        <v>387614.43239992141</v>
      </c>
      <c r="S11" s="19">
        <v>0</v>
      </c>
      <c r="T11" s="19">
        <v>396.06449999951894</v>
      </c>
      <c r="U11" s="19">
        <v>923857.90379975899</v>
      </c>
      <c r="V11" s="19">
        <f t="shared" si="0"/>
        <v>815331.78900455462</v>
      </c>
    </row>
    <row r="12" spans="1:22" x14ac:dyDescent="0.35">
      <c r="A12" s="1">
        <v>337</v>
      </c>
      <c r="B12" s="3" t="s">
        <v>50</v>
      </c>
      <c r="C12" s="14" t="s">
        <v>103</v>
      </c>
      <c r="D12" s="1" t="s">
        <v>39</v>
      </c>
      <c r="E12" s="19">
        <v>8456904.6145361606</v>
      </c>
      <c r="F12" s="19">
        <v>74586.799950003551</v>
      </c>
      <c r="G12" s="19">
        <v>18709.657199985959</v>
      </c>
      <c r="H12" s="19">
        <v>0</v>
      </c>
      <c r="I12" s="19">
        <v>2611.1640869136063</v>
      </c>
      <c r="J12" s="19">
        <v>820.6945499999988</v>
      </c>
      <c r="K12" s="19">
        <v>92.624999999943242</v>
      </c>
      <c r="L12" s="19">
        <v>772.78890000048864</v>
      </c>
      <c r="M12" s="19">
        <v>264.83339999998594</v>
      </c>
      <c r="N12" s="19">
        <v>2649.4454999992145</v>
      </c>
      <c r="O12" s="19">
        <v>454.41825000016871</v>
      </c>
      <c r="P12" s="19">
        <v>299533.94834995561</v>
      </c>
      <c r="Q12" s="19">
        <v>1632.3489000025697</v>
      </c>
      <c r="R12" s="19">
        <v>472562.85765008471</v>
      </c>
      <c r="S12" s="19">
        <v>0</v>
      </c>
      <c r="T12" s="19">
        <v>48.127950000054895</v>
      </c>
      <c r="U12" s="19">
        <v>1008320.3441989868</v>
      </c>
      <c r="V12" s="19">
        <f t="shared" si="0"/>
        <v>874739.70968694589</v>
      </c>
    </row>
    <row r="13" spans="1:22" x14ac:dyDescent="0.35">
      <c r="A13" s="1">
        <v>338</v>
      </c>
      <c r="B13" s="3" t="s">
        <v>51</v>
      </c>
      <c r="C13" s="14" t="s">
        <v>104</v>
      </c>
      <c r="D13" s="1" t="s">
        <v>39</v>
      </c>
      <c r="E13" s="19">
        <v>19127869.450714599</v>
      </c>
      <c r="F13" s="19">
        <v>740238.58545014646</v>
      </c>
      <c r="G13" s="19">
        <v>52011.530999974551</v>
      </c>
      <c r="H13" s="19">
        <v>64.948650000018091</v>
      </c>
      <c r="I13" s="19">
        <v>7539.7367127801826</v>
      </c>
      <c r="J13" s="19">
        <v>508.5482999998037</v>
      </c>
      <c r="K13" s="19">
        <v>85.214999999991065</v>
      </c>
      <c r="L13" s="19">
        <v>6964.9924500099905</v>
      </c>
      <c r="M13" s="19">
        <v>13212.141149992109</v>
      </c>
      <c r="N13" s="19">
        <v>13120.51650000587</v>
      </c>
      <c r="O13" s="19">
        <v>14588.585700006077</v>
      </c>
      <c r="P13" s="19">
        <v>672980.31254954787</v>
      </c>
      <c r="Q13" s="19">
        <v>3343.6142999934846</v>
      </c>
      <c r="R13" s="19">
        <v>1031249.255400117</v>
      </c>
      <c r="S13" s="19">
        <v>0</v>
      </c>
      <c r="T13" s="19">
        <v>36.97590000001356</v>
      </c>
      <c r="U13" s="19">
        <v>2556011.4020921169</v>
      </c>
      <c r="V13" s="19">
        <f t="shared" si="0"/>
        <v>2555944.9590625735</v>
      </c>
    </row>
    <row r="14" spans="1:22" x14ac:dyDescent="0.35">
      <c r="A14" s="1">
        <v>339</v>
      </c>
      <c r="B14" s="3" t="s">
        <v>52</v>
      </c>
      <c r="C14" s="14" t="s">
        <v>105</v>
      </c>
      <c r="D14" s="1" t="s">
        <v>39</v>
      </c>
      <c r="E14" s="19">
        <v>7120302.0285833096</v>
      </c>
      <c r="F14" s="19">
        <v>82018.733549945158</v>
      </c>
      <c r="G14" s="19">
        <v>19969.209000007952</v>
      </c>
      <c r="H14" s="19">
        <v>0</v>
      </c>
      <c r="I14" s="19">
        <v>2319.935133832988</v>
      </c>
      <c r="J14" s="19">
        <v>270.24269999991543</v>
      </c>
      <c r="K14" s="19">
        <v>88.660650000032049</v>
      </c>
      <c r="L14" s="19">
        <v>830.88329999897701</v>
      </c>
      <c r="M14" s="19">
        <v>184.62015000007258</v>
      </c>
      <c r="N14" s="19">
        <v>2531.1818999988595</v>
      </c>
      <c r="O14" s="19">
        <v>1028.3227500005328</v>
      </c>
      <c r="P14" s="19">
        <v>238459.13520004309</v>
      </c>
      <c r="Q14" s="19">
        <v>1568.1042000006155</v>
      </c>
      <c r="R14" s="19">
        <v>379717.44719993998</v>
      </c>
      <c r="S14" s="19">
        <v>0</v>
      </c>
      <c r="T14" s="19">
        <v>338.48879999961287</v>
      </c>
      <c r="U14" s="19">
        <v>886900.30650261266</v>
      </c>
      <c r="V14" s="19">
        <f t="shared" si="0"/>
        <v>729324.96453376778</v>
      </c>
    </row>
    <row r="15" spans="1:22" x14ac:dyDescent="0.35">
      <c r="A15" s="1">
        <v>341</v>
      </c>
      <c r="B15" s="3" t="s">
        <v>53</v>
      </c>
      <c r="C15" s="14" t="s">
        <v>106</v>
      </c>
      <c r="D15" s="1" t="s">
        <v>39</v>
      </c>
      <c r="E15" s="19">
        <v>13803512.592053</v>
      </c>
      <c r="F15" s="19">
        <v>627366.2050498646</v>
      </c>
      <c r="G15" s="19">
        <v>19261.776300001879</v>
      </c>
      <c r="H15" s="19">
        <v>64.948650000019882</v>
      </c>
      <c r="I15" s="19">
        <v>5271.6603767756387</v>
      </c>
      <c r="J15" s="19">
        <v>297.51149999990093</v>
      </c>
      <c r="K15" s="19">
        <v>52.648050000013157</v>
      </c>
      <c r="L15" s="19">
        <v>5829.8545499915745</v>
      </c>
      <c r="M15" s="19">
        <v>12121.055700006164</v>
      </c>
      <c r="N15" s="19">
        <v>9505.5479999946492</v>
      </c>
      <c r="O15" s="19">
        <v>10105.53570000384</v>
      </c>
      <c r="P15" s="19">
        <v>531217.56479994883</v>
      </c>
      <c r="Q15" s="19">
        <v>2093.1768000014622</v>
      </c>
      <c r="R15" s="19">
        <v>784876.38840012101</v>
      </c>
      <c r="S15" s="19">
        <v>0</v>
      </c>
      <c r="T15" s="19">
        <v>0.40755000000029484</v>
      </c>
      <c r="U15" s="19">
        <v>1467209.1212973944</v>
      </c>
      <c r="V15" s="19">
        <f t="shared" si="0"/>
        <v>2008064.2814267094</v>
      </c>
    </row>
    <row r="16" spans="1:22" x14ac:dyDescent="0.35">
      <c r="A16" s="1">
        <v>344</v>
      </c>
      <c r="B16" s="3" t="s">
        <v>54</v>
      </c>
      <c r="C16" s="14" t="s">
        <v>107</v>
      </c>
      <c r="D16" s="1" t="s">
        <v>39</v>
      </c>
      <c r="E16" s="19">
        <v>4696874.7058246704</v>
      </c>
      <c r="F16" s="19">
        <v>12699.072749998813</v>
      </c>
      <c r="G16" s="19">
        <v>0.18525000000024505</v>
      </c>
      <c r="H16" s="19">
        <v>0</v>
      </c>
      <c r="I16" s="19">
        <v>516.37391192170321</v>
      </c>
      <c r="J16" s="19">
        <v>572.08904999998902</v>
      </c>
      <c r="K16" s="19">
        <v>34.678800000012899</v>
      </c>
      <c r="L16" s="19">
        <v>336.6363000005685</v>
      </c>
      <c r="M16" s="19">
        <v>160.75995000005912</v>
      </c>
      <c r="N16" s="19">
        <v>536.11349999964955</v>
      </c>
      <c r="O16" s="19">
        <v>446.00789999963564</v>
      </c>
      <c r="P16" s="19">
        <v>170735.81069996968</v>
      </c>
      <c r="Q16" s="19">
        <v>526.40640000084443</v>
      </c>
      <c r="R16" s="19">
        <v>253448.63894996664</v>
      </c>
      <c r="S16" s="19">
        <v>0</v>
      </c>
      <c r="T16" s="19">
        <v>59.057700000081077</v>
      </c>
      <c r="U16" s="19">
        <v>371170.30860012746</v>
      </c>
      <c r="V16" s="19">
        <f t="shared" si="0"/>
        <v>440071.83116185764</v>
      </c>
    </row>
    <row r="17" spans="1:22" x14ac:dyDescent="0.35">
      <c r="A17" s="1">
        <v>345</v>
      </c>
      <c r="B17" s="3" t="s">
        <v>55</v>
      </c>
      <c r="C17" s="14" t="s">
        <v>108</v>
      </c>
      <c r="D17" s="1" t="s">
        <v>39</v>
      </c>
      <c r="E17" s="19">
        <v>25029433.178328101</v>
      </c>
      <c r="F17" s="19">
        <v>1382496.6675000656</v>
      </c>
      <c r="G17" s="19">
        <v>41211.789449971839</v>
      </c>
      <c r="H17" s="19">
        <v>522742.63664987346</v>
      </c>
      <c r="I17" s="19">
        <v>46593.230271375905</v>
      </c>
      <c r="J17" s="19">
        <v>1114.1676000004297</v>
      </c>
      <c r="K17" s="19">
        <v>1339.0981500002861</v>
      </c>
      <c r="L17" s="19">
        <v>58595.204849999231</v>
      </c>
      <c r="M17" s="19">
        <v>3342.9473999980237</v>
      </c>
      <c r="N17" s="19">
        <v>276996.43335000059</v>
      </c>
      <c r="O17" s="19">
        <v>83830.219199988307</v>
      </c>
      <c r="P17" s="19">
        <v>609115.18980015663</v>
      </c>
      <c r="Q17" s="19">
        <v>1914.4475999996998</v>
      </c>
      <c r="R17" s="19">
        <v>956741.705399964</v>
      </c>
      <c r="S17" s="19">
        <v>0</v>
      </c>
      <c r="T17" s="19">
        <v>3.3344999999979619</v>
      </c>
      <c r="U17" s="19">
        <v>4946081.6340103541</v>
      </c>
      <c r="V17" s="19">
        <f t="shared" si="0"/>
        <v>3986037.0717213941</v>
      </c>
    </row>
    <row r="18" spans="1:22" x14ac:dyDescent="0.35">
      <c r="A18" s="1">
        <v>346</v>
      </c>
      <c r="B18" s="3" t="s">
        <v>56</v>
      </c>
      <c r="C18" s="14" t="s">
        <v>109</v>
      </c>
      <c r="D18" s="1" t="s">
        <v>39</v>
      </c>
      <c r="E18" s="19">
        <v>12573276.055343701</v>
      </c>
      <c r="F18" s="19">
        <v>214835.09190019261</v>
      </c>
      <c r="G18" s="19">
        <v>32632.899000008303</v>
      </c>
      <c r="H18" s="19">
        <v>75.248550000050002</v>
      </c>
      <c r="I18" s="19">
        <v>4649.5687520838947</v>
      </c>
      <c r="J18" s="19">
        <v>255.12629999987612</v>
      </c>
      <c r="K18" s="19">
        <v>162.68655000005029</v>
      </c>
      <c r="L18" s="19">
        <v>42675.412649994243</v>
      </c>
      <c r="M18" s="19">
        <v>4590.6802499983933</v>
      </c>
      <c r="N18" s="19">
        <v>39658.579350002699</v>
      </c>
      <c r="O18" s="19">
        <v>1912.965600000532</v>
      </c>
      <c r="P18" s="19">
        <v>437518.41119996103</v>
      </c>
      <c r="Q18" s="19">
        <v>1455.8427000031675</v>
      </c>
      <c r="R18" s="19">
        <v>620666.71290017548</v>
      </c>
      <c r="S18" s="19">
        <v>0</v>
      </c>
      <c r="T18" s="19">
        <v>330.07845000011935</v>
      </c>
      <c r="U18" s="19">
        <v>3427105.5117024845</v>
      </c>
      <c r="V18" s="19">
        <f t="shared" si="0"/>
        <v>1401419.3041524205</v>
      </c>
    </row>
    <row r="19" spans="1:22" x14ac:dyDescent="0.35">
      <c r="A19" s="1">
        <v>353</v>
      </c>
      <c r="B19" s="3" t="s">
        <v>57</v>
      </c>
      <c r="C19" s="14" t="s">
        <v>110</v>
      </c>
      <c r="D19" s="1" t="s">
        <v>39</v>
      </c>
      <c r="E19" s="19">
        <v>9444080.7647144105</v>
      </c>
      <c r="F19" s="19">
        <v>84799.817700142972</v>
      </c>
      <c r="G19" s="19">
        <v>6858.1031999985607</v>
      </c>
      <c r="H19" s="19">
        <v>3.7049999999970044E-2</v>
      </c>
      <c r="I19" s="19">
        <v>3517.399901831493</v>
      </c>
      <c r="J19" s="19">
        <v>248.90189999996892</v>
      </c>
      <c r="K19" s="19">
        <v>27.528150000003816</v>
      </c>
      <c r="L19" s="19">
        <v>1104.2752499992991</v>
      </c>
      <c r="M19" s="19">
        <v>3593.2201500000929</v>
      </c>
      <c r="N19" s="19">
        <v>1059.9634499995984</v>
      </c>
      <c r="O19" s="19">
        <v>1939.1229000001122</v>
      </c>
      <c r="P19" s="19">
        <v>289087.33035003679</v>
      </c>
      <c r="Q19" s="19">
        <v>928.10250000254382</v>
      </c>
      <c r="R19" s="19">
        <v>484165.73204992729</v>
      </c>
      <c r="S19" s="19">
        <v>0</v>
      </c>
      <c r="T19" s="19">
        <v>16.746600000009792</v>
      </c>
      <c r="U19" s="19">
        <v>614158.65809985646</v>
      </c>
      <c r="V19" s="19">
        <f t="shared" si="0"/>
        <v>877346.28115193872</v>
      </c>
    </row>
    <row r="20" spans="1:22" x14ac:dyDescent="0.35">
      <c r="A20" s="1">
        <v>354</v>
      </c>
      <c r="B20" s="3" t="s">
        <v>58</v>
      </c>
      <c r="C20" s="14" t="s">
        <v>111</v>
      </c>
      <c r="D20" s="1" t="s">
        <v>39</v>
      </c>
      <c r="E20" s="19">
        <v>4771466.5087843798</v>
      </c>
      <c r="F20" s="19">
        <v>3079.4815723103648</v>
      </c>
      <c r="G20" s="19">
        <v>0.55918591564154674</v>
      </c>
      <c r="H20" s="19">
        <v>0</v>
      </c>
      <c r="I20" s="19">
        <v>200.77704886273114</v>
      </c>
      <c r="J20" s="19">
        <v>295.29489833215217</v>
      </c>
      <c r="K20" s="19">
        <v>1826.3794865129698</v>
      </c>
      <c r="L20" s="19">
        <v>24.59299656993521</v>
      </c>
      <c r="M20" s="19">
        <v>13.00107253867094</v>
      </c>
      <c r="N20" s="19">
        <v>545.59210603255178</v>
      </c>
      <c r="O20" s="19">
        <v>24.615364006541554</v>
      </c>
      <c r="P20" s="19">
        <v>10765.587044413851</v>
      </c>
      <c r="Q20" s="19">
        <v>80.254362612858898</v>
      </c>
      <c r="R20" s="19">
        <v>31000.987570213834</v>
      </c>
      <c r="S20" s="19">
        <v>0</v>
      </c>
      <c r="T20" s="19">
        <v>88.435252558694813</v>
      </c>
      <c r="U20" s="19">
        <v>64563.594636209964</v>
      </c>
      <c r="V20" s="19">
        <f t="shared" si="0"/>
        <v>47945.557960880797</v>
      </c>
    </row>
    <row r="21" spans="1:22" x14ac:dyDescent="0.35">
      <c r="A21" s="1">
        <v>356</v>
      </c>
      <c r="B21" s="3" t="s">
        <v>59</v>
      </c>
      <c r="C21" s="14" t="s">
        <v>112</v>
      </c>
      <c r="D21" s="1" t="s">
        <v>39</v>
      </c>
      <c r="E21" s="19">
        <v>13521433.8871966</v>
      </c>
      <c r="F21" s="19">
        <v>46263.832327871743</v>
      </c>
      <c r="G21" s="19">
        <v>45311.13900780744</v>
      </c>
      <c r="H21" s="19">
        <v>48.121285747918662</v>
      </c>
      <c r="I21" s="19">
        <v>1710.2352135918886</v>
      </c>
      <c r="J21" s="19">
        <v>231.69682087539448</v>
      </c>
      <c r="K21" s="19">
        <v>478.53292265988836</v>
      </c>
      <c r="L21" s="19">
        <v>27259.591736672915</v>
      </c>
      <c r="M21" s="19">
        <v>9178.0715103563798</v>
      </c>
      <c r="N21" s="19">
        <v>83796.554555154959</v>
      </c>
      <c r="O21" s="19">
        <v>6.8643944496237452</v>
      </c>
      <c r="P21" s="19">
        <v>184167.89475517735</v>
      </c>
      <c r="Q21" s="19">
        <v>428.08432509477558</v>
      </c>
      <c r="R21" s="19">
        <v>356801.51460536913</v>
      </c>
      <c r="S21" s="19">
        <v>15317.943230751336</v>
      </c>
      <c r="T21" s="19">
        <v>0</v>
      </c>
      <c r="U21" s="19">
        <v>3766127.4939328269</v>
      </c>
      <c r="V21" s="19">
        <f t="shared" si="0"/>
        <v>771000.0766915807</v>
      </c>
    </row>
    <row r="22" spans="1:22" x14ac:dyDescent="0.35">
      <c r="A22" s="1">
        <v>357</v>
      </c>
      <c r="B22" s="3" t="s">
        <v>60</v>
      </c>
      <c r="C22" s="14" t="s">
        <v>113</v>
      </c>
      <c r="D22" s="1" t="s">
        <v>39</v>
      </c>
      <c r="E22" s="19">
        <v>11098781.2194399</v>
      </c>
      <c r="F22" s="19">
        <v>53453.035350001308</v>
      </c>
      <c r="G22" s="19">
        <v>64308.537150012395</v>
      </c>
      <c r="H22" s="19">
        <v>1.2967500000008323</v>
      </c>
      <c r="I22" s="19">
        <v>3184.924175026847</v>
      </c>
      <c r="J22" s="19">
        <v>564.16034999977887</v>
      </c>
      <c r="K22" s="19">
        <v>1297.824449998436</v>
      </c>
      <c r="L22" s="19">
        <v>2637.4412999995693</v>
      </c>
      <c r="M22" s="19">
        <v>9544.7098500050415</v>
      </c>
      <c r="N22" s="19">
        <v>83165.616299996138</v>
      </c>
      <c r="O22" s="19">
        <v>8.0398499999859112</v>
      </c>
      <c r="P22" s="19">
        <v>250306.539599929</v>
      </c>
      <c r="Q22" s="19">
        <v>565.08660000003567</v>
      </c>
      <c r="R22" s="19">
        <v>523928.05139994778</v>
      </c>
      <c r="S22" s="19">
        <v>0</v>
      </c>
      <c r="T22" s="19">
        <v>3.4086000000001873</v>
      </c>
      <c r="U22" s="19">
        <v>2679835.1696971236</v>
      </c>
      <c r="V22" s="19">
        <f t="shared" si="0"/>
        <v>992968.6717249162</v>
      </c>
    </row>
    <row r="23" spans="1:22" x14ac:dyDescent="0.35">
      <c r="A23" s="1">
        <v>358</v>
      </c>
      <c r="B23" s="3" t="s">
        <v>61</v>
      </c>
      <c r="C23" s="14" t="s">
        <v>114</v>
      </c>
      <c r="D23" s="1" t="s">
        <v>39</v>
      </c>
      <c r="E23" s="19">
        <v>11258596.241110399</v>
      </c>
      <c r="F23" s="19">
        <v>95168.556600080861</v>
      </c>
      <c r="G23" s="19">
        <v>11448.338849992058</v>
      </c>
      <c r="H23" s="19">
        <v>7.4099999999976421E-2</v>
      </c>
      <c r="I23" s="19">
        <v>3732.8062846107705</v>
      </c>
      <c r="J23" s="19">
        <v>706.83989999945129</v>
      </c>
      <c r="K23" s="19">
        <v>54.87104999991314</v>
      </c>
      <c r="L23" s="19">
        <v>1116.4276499987611</v>
      </c>
      <c r="M23" s="19">
        <v>1011.9466500000568</v>
      </c>
      <c r="N23" s="19">
        <v>1514.5299000013185</v>
      </c>
      <c r="O23" s="19">
        <v>1997.1061499994298</v>
      </c>
      <c r="P23" s="19">
        <v>311627.06835008285</v>
      </c>
      <c r="Q23" s="19">
        <v>1171.5210000029613</v>
      </c>
      <c r="R23" s="19">
        <v>532492.97399998014</v>
      </c>
      <c r="S23" s="19">
        <v>0</v>
      </c>
      <c r="T23" s="19">
        <v>45.57150000001382</v>
      </c>
      <c r="U23" s="19">
        <v>1053008.8685982758</v>
      </c>
      <c r="V23" s="19">
        <f t="shared" si="0"/>
        <v>962088.63198474853</v>
      </c>
    </row>
    <row r="24" spans="1:22" x14ac:dyDescent="0.35">
      <c r="A24" s="1">
        <v>361</v>
      </c>
      <c r="B24" s="3" t="s">
        <v>62</v>
      </c>
      <c r="C24" s="14" t="s">
        <v>115</v>
      </c>
      <c r="D24" s="1" t="s">
        <v>39</v>
      </c>
      <c r="E24" s="19">
        <v>8961720.3905991707</v>
      </c>
      <c r="F24" s="19">
        <v>66573.737099975406</v>
      </c>
      <c r="G24" s="19">
        <v>24.119549999997645</v>
      </c>
      <c r="H24" s="19">
        <v>0</v>
      </c>
      <c r="I24" s="19">
        <v>17532.412483547978</v>
      </c>
      <c r="J24" s="19">
        <v>551.15580000008322</v>
      </c>
      <c r="K24" s="19">
        <v>1131.8033999998881</v>
      </c>
      <c r="L24" s="19">
        <v>5810.6255999996129</v>
      </c>
      <c r="M24" s="19">
        <v>6299.463300007752</v>
      </c>
      <c r="N24" s="19">
        <v>57529.165200055584</v>
      </c>
      <c r="O24" s="19">
        <v>5050.5078000006297</v>
      </c>
      <c r="P24" s="19">
        <v>231449.53454997425</v>
      </c>
      <c r="Q24" s="19">
        <v>1427.6106000015322</v>
      </c>
      <c r="R24" s="19">
        <v>425658.52095004375</v>
      </c>
      <c r="S24" s="19">
        <v>0</v>
      </c>
      <c r="T24" s="19">
        <v>137.97419999996978</v>
      </c>
      <c r="U24" s="19">
        <v>233384.98949999193</v>
      </c>
      <c r="V24" s="19">
        <f t="shared" si="0"/>
        <v>819176.6305336064</v>
      </c>
    </row>
    <row r="25" spans="1:22" x14ac:dyDescent="0.35">
      <c r="A25" s="1">
        <v>364</v>
      </c>
      <c r="B25" s="3" t="s">
        <v>63</v>
      </c>
      <c r="C25" s="14" t="s">
        <v>116</v>
      </c>
      <c r="D25" s="1" t="s">
        <v>39</v>
      </c>
      <c r="E25" s="19">
        <v>2706561.6842696401</v>
      </c>
      <c r="F25" s="19">
        <v>12659.762700000323</v>
      </c>
      <c r="G25" s="19">
        <v>8548.2130500018557</v>
      </c>
      <c r="H25" s="19">
        <v>14476.879950002503</v>
      </c>
      <c r="I25" s="19">
        <v>1383.9313805854936</v>
      </c>
      <c r="J25" s="19">
        <v>606.84195000000534</v>
      </c>
      <c r="K25" s="19">
        <v>2297.3222999973241</v>
      </c>
      <c r="L25" s="19">
        <v>20715.544199994118</v>
      </c>
      <c r="M25" s="19">
        <v>3.7420499999997743</v>
      </c>
      <c r="N25" s="19">
        <v>12897.549599997381</v>
      </c>
      <c r="O25" s="19">
        <v>1.111499999998703</v>
      </c>
      <c r="P25" s="19">
        <v>70575.581700027877</v>
      </c>
      <c r="Q25" s="19">
        <v>342.56430000028706</v>
      </c>
      <c r="R25" s="19">
        <v>74482.837649989728</v>
      </c>
      <c r="S25" s="19">
        <v>0</v>
      </c>
      <c r="T25" s="19">
        <v>0</v>
      </c>
      <c r="U25" s="19">
        <v>185551.58699991106</v>
      </c>
      <c r="V25" s="19">
        <f t="shared" si="0"/>
        <v>218991.88233059691</v>
      </c>
    </row>
    <row r="26" spans="1:22" x14ac:dyDescent="0.35">
      <c r="A26" s="1">
        <v>366</v>
      </c>
      <c r="B26" s="3" t="s">
        <v>64</v>
      </c>
      <c r="C26" s="14" t="s">
        <v>117</v>
      </c>
      <c r="D26" s="1" t="s">
        <v>39</v>
      </c>
      <c r="E26" s="19">
        <v>11234786.2851224</v>
      </c>
      <c r="F26" s="19">
        <v>192182.57370011986</v>
      </c>
      <c r="G26" s="19">
        <v>659692.73759999569</v>
      </c>
      <c r="H26" s="19">
        <v>16.487249999999616</v>
      </c>
      <c r="I26" s="19">
        <v>39503.716510975726</v>
      </c>
      <c r="J26" s="19">
        <v>5094.8936999938687</v>
      </c>
      <c r="K26" s="19">
        <v>215075.91689978226</v>
      </c>
      <c r="L26" s="19">
        <v>63578.170500041771</v>
      </c>
      <c r="M26" s="19">
        <v>379354.95000003336</v>
      </c>
      <c r="N26" s="19">
        <v>392899.65194989764</v>
      </c>
      <c r="O26" s="19">
        <v>202.0706999999579</v>
      </c>
      <c r="P26" s="19">
        <v>327975.86249990942</v>
      </c>
      <c r="Q26" s="19">
        <v>2231.6697000024205</v>
      </c>
      <c r="R26" s="19">
        <v>541122.54884998221</v>
      </c>
      <c r="S26" s="19">
        <v>91461.778199964014</v>
      </c>
      <c r="T26" s="19">
        <v>5.2240499999992824</v>
      </c>
      <c r="U26" s="19">
        <v>5378978.8728024326</v>
      </c>
      <c r="V26" s="19">
        <f t="shared" si="0"/>
        <v>2910398.2521106978</v>
      </c>
    </row>
    <row r="27" spans="1:22" x14ac:dyDescent="0.35">
      <c r="A27" s="1">
        <v>369</v>
      </c>
      <c r="B27" s="3" t="s">
        <v>65</v>
      </c>
      <c r="C27" s="14" t="s">
        <v>118</v>
      </c>
      <c r="D27" s="1" t="s">
        <v>39</v>
      </c>
      <c r="E27" s="19">
        <v>2767155.6621694099</v>
      </c>
      <c r="F27" s="19">
        <v>409.9212000000644</v>
      </c>
      <c r="G27" s="19">
        <v>67.393950000111545</v>
      </c>
      <c r="H27" s="19">
        <v>1410.8640000015596</v>
      </c>
      <c r="I27" s="19">
        <v>480.38302566206823</v>
      </c>
      <c r="J27" s="19">
        <v>7.4099999999970798</v>
      </c>
      <c r="K27" s="19">
        <v>22.007700000011774</v>
      </c>
      <c r="L27" s="19">
        <v>14.634750000003748</v>
      </c>
      <c r="M27" s="19">
        <v>0</v>
      </c>
      <c r="N27" s="19">
        <v>466.97819999995022</v>
      </c>
      <c r="O27" s="19">
        <v>0</v>
      </c>
      <c r="P27" s="19">
        <v>46722.161849987751</v>
      </c>
      <c r="Q27" s="19">
        <v>41.570099999983995</v>
      </c>
      <c r="R27" s="19">
        <v>77660.764349999008</v>
      </c>
      <c r="S27" s="19">
        <v>0</v>
      </c>
      <c r="T27" s="19">
        <v>0</v>
      </c>
      <c r="U27" s="19">
        <v>95937.566400070718</v>
      </c>
      <c r="V27" s="19">
        <f t="shared" si="0"/>
        <v>127304.08912565051</v>
      </c>
    </row>
    <row r="28" spans="1:22" x14ac:dyDescent="0.35">
      <c r="A28" s="1">
        <v>371</v>
      </c>
      <c r="B28" s="3" t="s">
        <v>70</v>
      </c>
      <c r="C28" s="14" t="s">
        <v>119</v>
      </c>
      <c r="D28" s="1" t="s">
        <v>39</v>
      </c>
      <c r="E28" s="19">
        <v>15056747.9997929</v>
      </c>
      <c r="F28" s="19">
        <v>207088.34445008199</v>
      </c>
      <c r="G28" s="19">
        <v>748582.80120012595</v>
      </c>
      <c r="H28" s="19">
        <v>13.412099999996348</v>
      </c>
      <c r="I28" s="19">
        <v>42804.158218324279</v>
      </c>
      <c r="J28" s="19">
        <v>10074.302549995242</v>
      </c>
      <c r="K28" s="19">
        <v>218925.89355000496</v>
      </c>
      <c r="L28" s="19">
        <v>88970.832599923771</v>
      </c>
      <c r="M28" s="19">
        <v>477788.38965031883</v>
      </c>
      <c r="N28" s="19">
        <v>492222.81029980793</v>
      </c>
      <c r="O28" s="19">
        <v>255.12629999981246</v>
      </c>
      <c r="P28" s="19">
        <v>413738.75789985276</v>
      </c>
      <c r="Q28" s="19">
        <v>2710.2815999957757</v>
      </c>
      <c r="R28" s="19">
        <v>763810.24004996312</v>
      </c>
      <c r="S28" s="19">
        <v>111707.08379993062</v>
      </c>
      <c r="T28" s="19">
        <v>5.2240499999919656</v>
      </c>
      <c r="U28" s="19">
        <v>7530975.3636022853</v>
      </c>
      <c r="V28" s="19">
        <f t="shared" si="0"/>
        <v>3578697.6583183249</v>
      </c>
    </row>
    <row r="29" spans="1:22" x14ac:dyDescent="0.35">
      <c r="A29" s="1">
        <v>372</v>
      </c>
      <c r="B29" s="3" t="s">
        <v>66</v>
      </c>
      <c r="C29" s="14" t="s">
        <v>120</v>
      </c>
      <c r="D29" s="1" t="s">
        <v>39</v>
      </c>
      <c r="E29" s="19">
        <v>10589776.0523185</v>
      </c>
      <c r="F29" s="19">
        <v>44330.250900011422</v>
      </c>
      <c r="G29" s="19">
        <v>64698.895949983969</v>
      </c>
      <c r="H29" s="19">
        <v>0</v>
      </c>
      <c r="I29" s="19">
        <v>2727.0640552622626</v>
      </c>
      <c r="J29" s="19">
        <v>1736.755799999396</v>
      </c>
      <c r="K29" s="19">
        <v>575.2382999999852</v>
      </c>
      <c r="L29" s="19">
        <v>2481.238499999381</v>
      </c>
      <c r="M29" s="19">
        <v>1752.5390999991889</v>
      </c>
      <c r="N29" s="19">
        <v>30019.725449990179</v>
      </c>
      <c r="O29" s="19">
        <v>84.251700000077818</v>
      </c>
      <c r="P29" s="19">
        <v>376286.02440013899</v>
      </c>
      <c r="Q29" s="19">
        <v>2616.2487000020915</v>
      </c>
      <c r="R29" s="19">
        <v>647537.70705008088</v>
      </c>
      <c r="S29" s="19">
        <v>0</v>
      </c>
      <c r="T29" s="19">
        <v>9.5588999999974913</v>
      </c>
      <c r="U29" s="19">
        <v>2984559.785998099</v>
      </c>
      <c r="V29" s="19">
        <f t="shared" si="0"/>
        <v>1174855.498805468</v>
      </c>
    </row>
    <row r="30" spans="1:22" x14ac:dyDescent="0.35">
      <c r="A30" s="1">
        <v>374</v>
      </c>
      <c r="B30" s="3" t="s">
        <v>67</v>
      </c>
      <c r="C30" s="14" t="s">
        <v>121</v>
      </c>
      <c r="D30" s="1" t="s">
        <v>39</v>
      </c>
      <c r="E30" s="19">
        <v>14500152.1535757</v>
      </c>
      <c r="F30" s="19">
        <v>1766596.9815013204</v>
      </c>
      <c r="G30" s="19">
        <v>0</v>
      </c>
      <c r="H30" s="19">
        <v>0</v>
      </c>
      <c r="I30" s="19">
        <v>215321.92681764223</v>
      </c>
      <c r="J30" s="19">
        <v>57105.387299979244</v>
      </c>
      <c r="K30" s="19">
        <v>9852.0025500008105</v>
      </c>
      <c r="L30" s="19">
        <v>8955.7259999992893</v>
      </c>
      <c r="M30" s="19">
        <v>43526.154750018075</v>
      </c>
      <c r="N30" s="19">
        <v>63915.621900131468</v>
      </c>
      <c r="O30" s="19">
        <v>111902.33729999619</v>
      </c>
      <c r="P30" s="19">
        <v>906536.47305032331</v>
      </c>
      <c r="Q30" s="19">
        <v>6195.5010000062175</v>
      </c>
      <c r="R30" s="19">
        <v>769337.76660026412</v>
      </c>
      <c r="S30" s="19">
        <v>0</v>
      </c>
      <c r="T30" s="19">
        <v>314.62859999994663</v>
      </c>
      <c r="U30" s="19">
        <v>4065328.1448023696</v>
      </c>
      <c r="V30" s="19">
        <f t="shared" si="0"/>
        <v>3959560.5073696813</v>
      </c>
    </row>
    <row r="31" spans="1:22" x14ac:dyDescent="0.35">
      <c r="A31" s="1">
        <v>376</v>
      </c>
      <c r="B31" s="3" t="s">
        <v>68</v>
      </c>
      <c r="C31" s="14" t="s">
        <v>122</v>
      </c>
      <c r="D31" s="1" t="s">
        <v>39</v>
      </c>
      <c r="E31" s="19">
        <v>2363093.4888556502</v>
      </c>
      <c r="F31" s="19">
        <v>53746.063800034288</v>
      </c>
      <c r="G31" s="19">
        <v>1496.931149999019</v>
      </c>
      <c r="H31" s="19">
        <v>0</v>
      </c>
      <c r="I31" s="19">
        <v>1132.9853569382567</v>
      </c>
      <c r="J31" s="19">
        <v>81.065399999977075</v>
      </c>
      <c r="K31" s="19">
        <v>0.92625000000010116</v>
      </c>
      <c r="L31" s="19">
        <v>177.7658999998938</v>
      </c>
      <c r="M31" s="19">
        <v>90.068550000181531</v>
      </c>
      <c r="N31" s="19">
        <v>1827.0837000009665</v>
      </c>
      <c r="O31" s="19">
        <v>234.00780000012003</v>
      </c>
      <c r="P31" s="19">
        <v>72516.890550047072</v>
      </c>
      <c r="Q31" s="19">
        <v>917.65439999969794</v>
      </c>
      <c r="R31" s="19">
        <v>119858.30609995677</v>
      </c>
      <c r="S31" s="19">
        <v>0</v>
      </c>
      <c r="T31" s="19">
        <v>7.4100000000023578E-2</v>
      </c>
      <c r="U31" s="19">
        <v>566389.50030109717</v>
      </c>
      <c r="V31" s="19">
        <f t="shared" si="0"/>
        <v>252079.82305697625</v>
      </c>
    </row>
    <row r="32" spans="1:22" x14ac:dyDescent="0.35">
      <c r="A32" s="1">
        <v>377</v>
      </c>
      <c r="B32" s="3" t="s">
        <v>69</v>
      </c>
      <c r="C32" s="14" t="s">
        <v>123</v>
      </c>
      <c r="D32" s="1" t="s">
        <v>39</v>
      </c>
      <c r="E32" s="19">
        <v>14973727.964358799</v>
      </c>
      <c r="F32" s="19">
        <v>73071.529049990335</v>
      </c>
      <c r="G32" s="19">
        <v>96573.15914996255</v>
      </c>
      <c r="H32" s="19">
        <v>1.2596999999991942</v>
      </c>
      <c r="I32" s="19">
        <v>3552.0785819819998</v>
      </c>
      <c r="J32" s="19">
        <v>1512.9367500016785</v>
      </c>
      <c r="K32" s="19">
        <v>813.84030000003372</v>
      </c>
      <c r="L32" s="19">
        <v>2236.1527499983149</v>
      </c>
      <c r="M32" s="19">
        <v>5380.6974000011523</v>
      </c>
      <c r="N32" s="19">
        <v>130496.02799975072</v>
      </c>
      <c r="O32" s="19">
        <v>24.378899999993617</v>
      </c>
      <c r="P32" s="19">
        <v>368449.949400165</v>
      </c>
      <c r="Q32" s="19">
        <v>2366.828100002464</v>
      </c>
      <c r="R32" s="19">
        <v>739061.65515007032</v>
      </c>
      <c r="S32" s="19">
        <v>0</v>
      </c>
      <c r="T32" s="19">
        <v>5.0388000000013173</v>
      </c>
      <c r="U32" s="19">
        <v>3193841.675706699</v>
      </c>
      <c r="V32" s="19">
        <f t="shared" si="0"/>
        <v>1423545.5320319247</v>
      </c>
    </row>
    <row r="33" spans="1:23" x14ac:dyDescent="0.35">
      <c r="A33" s="1">
        <v>378</v>
      </c>
      <c r="B33" s="3" t="s">
        <v>71</v>
      </c>
      <c r="C33" s="14" t="s">
        <v>124</v>
      </c>
      <c r="D33" s="1" t="s">
        <v>39</v>
      </c>
      <c r="E33" s="19">
        <v>21475329.4861013</v>
      </c>
      <c r="F33" s="19">
        <v>121122.60029997749</v>
      </c>
      <c r="G33" s="19">
        <v>182617.11584970751</v>
      </c>
      <c r="H33" s="19">
        <v>1.333800000000501</v>
      </c>
      <c r="I33" s="19">
        <v>6625.6945553064834</v>
      </c>
      <c r="J33" s="19">
        <v>2438.8903500003084</v>
      </c>
      <c r="K33" s="19">
        <v>2907.3505499980156</v>
      </c>
      <c r="L33" s="19">
        <v>8544.0264000046645</v>
      </c>
      <c r="M33" s="19">
        <v>23828.41109999441</v>
      </c>
      <c r="N33" s="19">
        <v>190300.50780009414</v>
      </c>
      <c r="O33" s="19">
        <v>25.786800000008565</v>
      </c>
      <c r="P33" s="19">
        <v>450917.98829966696</v>
      </c>
      <c r="Q33" s="19">
        <v>3167.9972999965912</v>
      </c>
      <c r="R33" s="19">
        <v>1010861.4554999928</v>
      </c>
      <c r="S33" s="19">
        <v>32541.385499907439</v>
      </c>
      <c r="T33" s="19">
        <v>9.633000000006227</v>
      </c>
      <c r="U33" s="19">
        <v>7291936.3958997009</v>
      </c>
      <c r="V33" s="19">
        <f t="shared" si="0"/>
        <v>2035910.1771046468</v>
      </c>
    </row>
    <row r="34" spans="1:23" x14ac:dyDescent="0.35">
      <c r="A34" s="1">
        <v>380</v>
      </c>
      <c r="B34" s="3" t="s">
        <v>72</v>
      </c>
      <c r="C34" s="14" t="s">
        <v>125</v>
      </c>
      <c r="D34" s="1" t="s">
        <v>39</v>
      </c>
      <c r="E34" s="19">
        <v>10502155.693943201</v>
      </c>
      <c r="F34" s="19">
        <v>58826.211599995178</v>
      </c>
      <c r="G34" s="19">
        <v>46616.754599999571</v>
      </c>
      <c r="H34" s="19">
        <v>1.2967499999996357</v>
      </c>
      <c r="I34" s="19">
        <v>3508.0090299487424</v>
      </c>
      <c r="J34" s="19">
        <v>261.38774999984508</v>
      </c>
      <c r="K34" s="19">
        <v>505.54724999996614</v>
      </c>
      <c r="L34" s="19">
        <v>2032.4518499983592</v>
      </c>
      <c r="M34" s="19">
        <v>4403.9853000017947</v>
      </c>
      <c r="N34" s="19">
        <v>95207.051550065895</v>
      </c>
      <c r="O34" s="19">
        <v>17.895149999996232</v>
      </c>
      <c r="P34" s="19">
        <v>291234.63720008009</v>
      </c>
      <c r="Q34" s="19">
        <v>1003.2399000028673</v>
      </c>
      <c r="R34" s="19">
        <v>556619.93399991421</v>
      </c>
      <c r="S34" s="19">
        <v>0</v>
      </c>
      <c r="T34" s="19">
        <v>3.4086000000040593</v>
      </c>
      <c r="U34" s="19">
        <v>2221559.2736957963</v>
      </c>
      <c r="V34" s="19">
        <f t="shared" si="0"/>
        <v>1060241.8105300064</v>
      </c>
    </row>
    <row r="35" spans="1:23" x14ac:dyDescent="0.35">
      <c r="A35" s="1">
        <v>381</v>
      </c>
      <c r="B35" s="3" t="s">
        <v>73</v>
      </c>
      <c r="C35" s="14" t="s">
        <v>126</v>
      </c>
      <c r="D35" s="1" t="s">
        <v>39</v>
      </c>
      <c r="E35" s="19">
        <v>4165839.6593120499</v>
      </c>
      <c r="F35" s="19">
        <v>19602.710399998396</v>
      </c>
      <c r="G35" s="19">
        <v>33508.983300041669</v>
      </c>
      <c r="H35" s="19">
        <v>0</v>
      </c>
      <c r="I35" s="19">
        <v>1344.0270046284652</v>
      </c>
      <c r="J35" s="19">
        <v>102.99900000000309</v>
      </c>
      <c r="K35" s="19">
        <v>69.394650000012916</v>
      </c>
      <c r="L35" s="19">
        <v>1325.0932500001206</v>
      </c>
      <c r="M35" s="19">
        <v>195.80924999976187</v>
      </c>
      <c r="N35" s="19">
        <v>12249.248699993084</v>
      </c>
      <c r="O35" s="19">
        <v>11.040900000000722</v>
      </c>
      <c r="P35" s="19">
        <v>123406.80690001679</v>
      </c>
      <c r="Q35" s="19">
        <v>1447.1729999994193</v>
      </c>
      <c r="R35" s="19">
        <v>240235.71975002508</v>
      </c>
      <c r="S35" s="19">
        <v>0</v>
      </c>
      <c r="T35" s="19">
        <v>2.2970999999996486</v>
      </c>
      <c r="U35" s="19">
        <v>1501290.156600239</v>
      </c>
      <c r="V35" s="19">
        <f t="shared" si="0"/>
        <v>433501.30320470285</v>
      </c>
    </row>
    <row r="36" spans="1:23" x14ac:dyDescent="0.35">
      <c r="A36" s="1">
        <v>382</v>
      </c>
      <c r="B36" s="3" t="s">
        <v>74</v>
      </c>
      <c r="C36" s="15" t="s">
        <v>127</v>
      </c>
      <c r="D36" s="1" t="s">
        <v>39</v>
      </c>
      <c r="E36" s="19">
        <v>2834402.7658883799</v>
      </c>
      <c r="F36" s="19">
        <v>15904.675800005254</v>
      </c>
      <c r="G36" s="19">
        <v>8316.1688999976832</v>
      </c>
      <c r="H36" s="19">
        <v>0</v>
      </c>
      <c r="I36" s="19">
        <v>389.65351493269276</v>
      </c>
      <c r="J36" s="19">
        <v>38.754300000012861</v>
      </c>
      <c r="K36" s="19">
        <v>18.710249999997604</v>
      </c>
      <c r="L36" s="19">
        <v>434.00370000013288</v>
      </c>
      <c r="M36" s="19">
        <v>939.18044999991514</v>
      </c>
      <c r="N36" s="19">
        <v>2978.5976999971372</v>
      </c>
      <c r="O36" s="19">
        <v>4.2977999999968919</v>
      </c>
      <c r="P36" s="19">
        <v>44256.373199976319</v>
      </c>
      <c r="Q36" s="19">
        <v>86.030099999967476</v>
      </c>
      <c r="R36" s="19">
        <v>121399.77135004116</v>
      </c>
      <c r="S36" s="19">
        <v>0</v>
      </c>
      <c r="T36" s="19">
        <v>1.6302000000000034</v>
      </c>
      <c r="U36" s="19">
        <v>493774.09380087222</v>
      </c>
      <c r="V36" s="19">
        <f t="shared" si="0"/>
        <v>194767.84726495028</v>
      </c>
    </row>
    <row r="37" spans="1:23" x14ac:dyDescent="0.35">
      <c r="A37" s="1">
        <v>383</v>
      </c>
      <c r="B37" s="3" t="s">
        <v>75</v>
      </c>
      <c r="C37" s="14" t="s">
        <v>128</v>
      </c>
      <c r="D37" s="1" t="s">
        <v>39</v>
      </c>
      <c r="E37" s="19">
        <v>6322519.0021583596</v>
      </c>
      <c r="F37" s="19">
        <v>29173.466399997469</v>
      </c>
      <c r="G37" s="19">
        <v>49388.465100008703</v>
      </c>
      <c r="H37" s="19">
        <v>0</v>
      </c>
      <c r="I37" s="19">
        <v>1693.9810980268139</v>
      </c>
      <c r="J37" s="19">
        <v>148.4223000000126</v>
      </c>
      <c r="K37" s="19">
        <v>98.775299999966919</v>
      </c>
      <c r="L37" s="19">
        <v>1611.7120499997563</v>
      </c>
      <c r="M37" s="19">
        <v>361.7562000004728</v>
      </c>
      <c r="N37" s="19">
        <v>15021.663150010481</v>
      </c>
      <c r="O37" s="19">
        <v>20.340450000028468</v>
      </c>
      <c r="P37" s="19">
        <v>218679.47400003602</v>
      </c>
      <c r="Q37" s="19">
        <v>2280.5756999984314</v>
      </c>
      <c r="R37" s="19">
        <v>407371.78949993767</v>
      </c>
      <c r="S37" s="19">
        <v>0</v>
      </c>
      <c r="T37" s="19">
        <v>3.0010499999953657</v>
      </c>
      <c r="U37" s="19">
        <v>2184959.8016979229</v>
      </c>
      <c r="V37" s="19">
        <f t="shared" si="0"/>
        <v>725853.42229801579</v>
      </c>
    </row>
    <row r="38" spans="1:23" x14ac:dyDescent="0.35">
      <c r="A38" s="1">
        <v>1369</v>
      </c>
      <c r="B38" s="3" t="s">
        <v>76</v>
      </c>
      <c r="C38" s="14" t="s">
        <v>129</v>
      </c>
      <c r="D38" s="1" t="s">
        <v>39</v>
      </c>
      <c r="E38" s="19">
        <v>8203649.0921046296</v>
      </c>
      <c r="F38" s="19">
        <v>38023.044150012982</v>
      </c>
      <c r="G38" s="19">
        <v>186061.76549995481</v>
      </c>
      <c r="H38" s="19">
        <v>0</v>
      </c>
      <c r="I38" s="19">
        <v>6077.5020066442994</v>
      </c>
      <c r="J38" s="19">
        <v>2668.7485500002799</v>
      </c>
      <c r="K38" s="19">
        <v>4309.5448500011444</v>
      </c>
      <c r="L38" s="19">
        <v>41225.201549946323</v>
      </c>
      <c r="M38" s="19">
        <v>144677.43420005598</v>
      </c>
      <c r="N38" s="19">
        <v>173834.52450015873</v>
      </c>
      <c r="O38" s="19">
        <v>58.09440000001684</v>
      </c>
      <c r="P38" s="19">
        <v>114225.96510002237</v>
      </c>
      <c r="Q38" s="19">
        <v>492.39449999962324</v>
      </c>
      <c r="R38" s="19">
        <v>366034.14119990508</v>
      </c>
      <c r="S38" s="19">
        <v>565273.33199976478</v>
      </c>
      <c r="T38" s="19">
        <v>7.4099999999978475E-2</v>
      </c>
      <c r="U38" s="19">
        <v>4136642.429397142</v>
      </c>
      <c r="V38" s="19">
        <f t="shared" si="0"/>
        <v>1642961.7666064666</v>
      </c>
    </row>
    <row r="39" spans="1:23" x14ac:dyDescent="0.35">
      <c r="A39" s="1">
        <v>1559</v>
      </c>
      <c r="B39" s="3" t="s">
        <v>77</v>
      </c>
      <c r="C39" s="14" t="s">
        <v>130</v>
      </c>
      <c r="D39" s="1" t="s">
        <v>39</v>
      </c>
      <c r="E39" s="19">
        <v>10478878.3158467</v>
      </c>
      <c r="F39" s="19">
        <v>185399.31150004599</v>
      </c>
      <c r="G39" s="19">
        <v>6597.7528499956716</v>
      </c>
      <c r="H39" s="19">
        <v>0</v>
      </c>
      <c r="I39" s="19">
        <v>4527.1177055228936</v>
      </c>
      <c r="J39" s="19">
        <v>872.89799999944398</v>
      </c>
      <c r="K39" s="19">
        <v>54.055950000038784</v>
      </c>
      <c r="L39" s="19">
        <v>1333.4294999999181</v>
      </c>
      <c r="M39" s="19">
        <v>1942.7908500008075</v>
      </c>
      <c r="N39" s="19">
        <v>1612.8235499993357</v>
      </c>
      <c r="O39" s="19">
        <v>2827.4707500022901</v>
      </c>
      <c r="P39" s="19">
        <v>260458.61009988413</v>
      </c>
      <c r="Q39" s="19">
        <v>1089.7146000039802</v>
      </c>
      <c r="R39" s="19">
        <v>464041.3946998766</v>
      </c>
      <c r="S39" s="19">
        <v>0</v>
      </c>
      <c r="T39" s="19">
        <v>337.93304999994899</v>
      </c>
      <c r="U39" s="19">
        <v>768465.5355001135</v>
      </c>
      <c r="V39" s="19">
        <f t="shared" si="0"/>
        <v>931095.30310533103</v>
      </c>
    </row>
    <row r="40" spans="1:23" x14ac:dyDescent="0.35">
      <c r="A40" s="1">
        <v>2917</v>
      </c>
      <c r="B40" s="3" t="s">
        <v>78</v>
      </c>
      <c r="C40" s="14" t="s">
        <v>131</v>
      </c>
      <c r="D40" s="1" t="s">
        <v>39</v>
      </c>
      <c r="E40" s="19">
        <v>15184752.6924258</v>
      </c>
      <c r="F40" s="19">
        <v>2013.7416000011624</v>
      </c>
      <c r="G40" s="19">
        <v>6502.6455000007745</v>
      </c>
      <c r="H40" s="19">
        <v>2.6676000000036191</v>
      </c>
      <c r="I40" s="19">
        <v>3333.536983573516</v>
      </c>
      <c r="J40" s="19">
        <v>296.51115000016745</v>
      </c>
      <c r="K40" s="19">
        <v>3577.9185000002062</v>
      </c>
      <c r="L40" s="19">
        <v>3035.6176499985554</v>
      </c>
      <c r="M40" s="19">
        <v>21.48900000000641</v>
      </c>
      <c r="N40" s="19">
        <v>40097.955300002679</v>
      </c>
      <c r="O40" s="19">
        <v>25541.491950003146</v>
      </c>
      <c r="P40" s="19">
        <v>106128.35414999178</v>
      </c>
      <c r="Q40" s="19">
        <v>58.687200000038565</v>
      </c>
      <c r="R40" s="19">
        <v>104741.35035002507</v>
      </c>
      <c r="S40" s="19">
        <v>0</v>
      </c>
      <c r="T40" s="19">
        <v>0</v>
      </c>
      <c r="U40" s="19">
        <v>3559620.0977951111</v>
      </c>
      <c r="V40" s="19">
        <f t="shared" si="0"/>
        <v>295351.96693359711</v>
      </c>
    </row>
    <row r="41" spans="1:23" x14ac:dyDescent="0.35">
      <c r="A41" s="1">
        <v>4042</v>
      </c>
      <c r="B41" s="10" t="s">
        <v>79</v>
      </c>
      <c r="C41" s="14" t="s">
        <v>132</v>
      </c>
      <c r="D41" s="1" t="s">
        <v>39</v>
      </c>
      <c r="E41" s="19">
        <v>8867857.8168203793</v>
      </c>
      <c r="F41" s="19">
        <v>42490.162649998769</v>
      </c>
      <c r="G41" s="19">
        <v>216454.51034985061</v>
      </c>
      <c r="H41" s="19">
        <v>0</v>
      </c>
      <c r="I41" s="19">
        <v>6723.024206846133</v>
      </c>
      <c r="J41" s="19">
        <v>2703.9830999988894</v>
      </c>
      <c r="K41" s="19">
        <v>4569.4506000010761</v>
      </c>
      <c r="L41" s="19">
        <v>44944.132350034575</v>
      </c>
      <c r="M41" s="19">
        <v>159935.51340012447</v>
      </c>
      <c r="N41" s="19">
        <v>178002.05669985499</v>
      </c>
      <c r="O41" s="19">
        <v>58.094399999964587</v>
      </c>
      <c r="P41" s="19">
        <v>119393.36564991649</v>
      </c>
      <c r="Q41" s="19">
        <v>507.06630000036915</v>
      </c>
      <c r="R41" s="19">
        <v>383923.54844986962</v>
      </c>
      <c r="S41" s="19">
        <v>578662.46100035566</v>
      </c>
      <c r="T41" s="19">
        <v>1.6302000000018761</v>
      </c>
      <c r="U41" s="19">
        <v>4589480.8673976818</v>
      </c>
      <c r="V41" s="19">
        <f t="shared" si="0"/>
        <v>1738368.9993568517</v>
      </c>
    </row>
    <row r="42" spans="1:23" s="4" customFormat="1" x14ac:dyDescent="0.35">
      <c r="A42" s="7">
        <v>4074</v>
      </c>
      <c r="B42" s="10" t="s">
        <v>80</v>
      </c>
      <c r="C42" s="16" t="s">
        <v>91</v>
      </c>
      <c r="D42" s="4" t="s">
        <v>39</v>
      </c>
      <c r="E42" s="20">
        <v>6052155</v>
      </c>
      <c r="F42" s="20">
        <v>128227.71584988346</v>
      </c>
      <c r="G42" s="20">
        <v>96736.697850107535</v>
      </c>
      <c r="H42" s="20">
        <v>0</v>
      </c>
      <c r="I42" s="20">
        <v>11256.086260924021</v>
      </c>
      <c r="J42" s="20">
        <v>10667.102549999885</v>
      </c>
      <c r="K42" s="20">
        <v>754.93080000077111</v>
      </c>
      <c r="L42" s="20">
        <v>11486.79674998992</v>
      </c>
      <c r="M42" s="20">
        <v>27394.779587222329</v>
      </c>
      <c r="N42" s="20">
        <v>177.33185809279649</v>
      </c>
      <c r="O42" s="20">
        <v>1039.5118499981497</v>
      </c>
      <c r="P42" s="20">
        <v>786.49962987669062</v>
      </c>
      <c r="Q42" s="20">
        <v>1667.4722999991739</v>
      </c>
      <c r="R42" s="20">
        <v>359113.90515017672</v>
      </c>
      <c r="S42" s="20">
        <v>0</v>
      </c>
      <c r="T42" s="20">
        <v>0</v>
      </c>
      <c r="U42" s="20">
        <v>5028471.4269395862</v>
      </c>
      <c r="V42" s="20">
        <f t="shared" si="0"/>
        <v>649308.83043627138</v>
      </c>
    </row>
    <row r="43" spans="1:23" x14ac:dyDescent="0.35">
      <c r="A43" s="1">
        <v>4210</v>
      </c>
      <c r="B43" s="10" t="s">
        <v>81</v>
      </c>
      <c r="C43" s="15" t="s">
        <v>133</v>
      </c>
      <c r="D43" s="1" t="s">
        <v>39</v>
      </c>
      <c r="E43" s="19">
        <v>3567416.7846341701</v>
      </c>
      <c r="F43" s="19">
        <v>30364.401600018893</v>
      </c>
      <c r="G43" s="19">
        <v>134422.58700000396</v>
      </c>
      <c r="H43" s="19">
        <v>0</v>
      </c>
      <c r="I43" s="19">
        <v>3930.3464723587945</v>
      </c>
      <c r="J43" s="19">
        <v>9646.8196500020622</v>
      </c>
      <c r="K43" s="19">
        <v>23376.845700003832</v>
      </c>
      <c r="L43" s="19">
        <v>11792.792700006225</v>
      </c>
      <c r="M43" s="19">
        <v>48598.151549959657</v>
      </c>
      <c r="N43" s="19">
        <v>61511.7067500025</v>
      </c>
      <c r="O43" s="19">
        <v>8.4103500000021185</v>
      </c>
      <c r="P43" s="19">
        <v>63213.672599999336</v>
      </c>
      <c r="Q43" s="19">
        <v>148.71870000001002</v>
      </c>
      <c r="R43" s="19">
        <v>152895.01304993403</v>
      </c>
      <c r="S43" s="19">
        <v>1675.2528000004706</v>
      </c>
      <c r="T43" s="19">
        <v>17.339400000006741</v>
      </c>
      <c r="U43" s="19">
        <v>1243046.2472997361</v>
      </c>
      <c r="V43" s="19">
        <f t="shared" si="0"/>
        <v>541602.05832228996</v>
      </c>
    </row>
    <row r="44" spans="1:23" x14ac:dyDescent="0.35">
      <c r="A44" s="1">
        <v>5281</v>
      </c>
      <c r="B44" s="3" t="s">
        <v>82</v>
      </c>
      <c r="C44" s="14" t="s">
        <v>134</v>
      </c>
      <c r="D44" s="1" t="s">
        <v>39</v>
      </c>
      <c r="E44" s="19">
        <v>57704063.195812799</v>
      </c>
      <c r="F44" s="19">
        <v>4319666.2430997221</v>
      </c>
      <c r="G44" s="19">
        <v>56953.297050016699</v>
      </c>
      <c r="H44" s="19">
        <v>222131.31135011688</v>
      </c>
      <c r="I44" s="19">
        <v>250239.87117863211</v>
      </c>
      <c r="J44" s="19">
        <v>104700.15074998014</v>
      </c>
      <c r="K44" s="19">
        <v>21014.019000007469</v>
      </c>
      <c r="L44" s="19">
        <v>53497.198950007434</v>
      </c>
      <c r="M44" s="19">
        <v>38017.375499994865</v>
      </c>
      <c r="N44" s="19">
        <v>155991.35565002367</v>
      </c>
      <c r="O44" s="19">
        <v>588375.15555028303</v>
      </c>
      <c r="P44" s="19">
        <v>2911504.9665005249</v>
      </c>
      <c r="Q44" s="19">
        <v>16835.890500011294</v>
      </c>
      <c r="R44" s="19">
        <v>3143365.2373506976</v>
      </c>
      <c r="S44" s="19">
        <v>0</v>
      </c>
      <c r="T44" s="19">
        <v>4303.839150002048</v>
      </c>
      <c r="U44" s="19">
        <v>12926429.111673405</v>
      </c>
      <c r="V44" s="19">
        <f t="shared" si="0"/>
        <v>11886595.911580021</v>
      </c>
    </row>
    <row r="45" spans="1:23" s="3" customFormat="1" ht="203" x14ac:dyDescent="0.35">
      <c r="A45" s="3">
        <v>5380</v>
      </c>
      <c r="B45" s="7" t="s">
        <v>26</v>
      </c>
      <c r="C45" s="27" t="s">
        <v>27</v>
      </c>
      <c r="D45" s="3" t="s">
        <v>39</v>
      </c>
      <c r="E45" s="28">
        <v>7964463.54</v>
      </c>
      <c r="F45" s="25" t="s">
        <v>144</v>
      </c>
      <c r="G45" s="25" t="s">
        <v>144</v>
      </c>
      <c r="H45" s="25" t="s">
        <v>144</v>
      </c>
      <c r="I45" s="25" t="s">
        <v>144</v>
      </c>
      <c r="J45" s="25" t="s">
        <v>144</v>
      </c>
      <c r="K45" s="25" t="s">
        <v>144</v>
      </c>
      <c r="L45" s="25" t="s">
        <v>144</v>
      </c>
      <c r="M45" s="25" t="s">
        <v>144</v>
      </c>
      <c r="N45" s="25" t="s">
        <v>144</v>
      </c>
      <c r="O45" s="25" t="s">
        <v>144</v>
      </c>
      <c r="P45" s="25" t="s">
        <v>144</v>
      </c>
      <c r="Q45" s="25" t="s">
        <v>144</v>
      </c>
      <c r="R45" s="25" t="s">
        <v>144</v>
      </c>
      <c r="S45" s="25" t="s">
        <v>144</v>
      </c>
      <c r="T45" s="25" t="s">
        <v>144</v>
      </c>
      <c r="U45" s="25" t="s">
        <v>144</v>
      </c>
      <c r="V45" s="25" t="s">
        <v>144</v>
      </c>
      <c r="W45" s="29" t="s">
        <v>145</v>
      </c>
    </row>
    <row r="46" spans="1:23" x14ac:dyDescent="0.35">
      <c r="A46" s="1">
        <v>6062</v>
      </c>
      <c r="B46" s="3" t="s">
        <v>28</v>
      </c>
      <c r="C46" s="14" t="s">
        <v>135</v>
      </c>
      <c r="D46" s="1" t="s">
        <v>39</v>
      </c>
      <c r="E46" s="19">
        <v>21184849.057511501</v>
      </c>
      <c r="F46" s="19">
        <v>2429810.1359968404</v>
      </c>
      <c r="G46" s="19">
        <v>3680.2876500011944</v>
      </c>
      <c r="H46" s="19">
        <v>0</v>
      </c>
      <c r="I46" s="19">
        <v>180117.63507573053</v>
      </c>
      <c r="J46" s="19">
        <v>18758.26679998904</v>
      </c>
      <c r="K46" s="19">
        <v>9739.4076000002078</v>
      </c>
      <c r="L46" s="19">
        <v>8779.9607999984255</v>
      </c>
      <c r="M46" s="19">
        <v>8937.4603500002777</v>
      </c>
      <c r="N46" s="19">
        <v>54165.06224996745</v>
      </c>
      <c r="O46" s="19">
        <v>130318.63259999672</v>
      </c>
      <c r="P46" s="19">
        <v>1235659.8851998686</v>
      </c>
      <c r="Q46" s="19">
        <v>8095.4991000034206</v>
      </c>
      <c r="R46" s="19">
        <v>1360142.9575505217</v>
      </c>
      <c r="S46" s="19">
        <v>0</v>
      </c>
      <c r="T46" s="19">
        <v>613.06634999988955</v>
      </c>
      <c r="U46" s="19">
        <v>4899521.3435930451</v>
      </c>
      <c r="V46" s="19">
        <f t="shared" ref="V46:V59" si="1">SUM(F46:T46)</f>
        <v>5448818.2573229186</v>
      </c>
    </row>
    <row r="47" spans="1:23" x14ac:dyDescent="0.35">
      <c r="A47" s="1">
        <v>6534</v>
      </c>
      <c r="B47" s="3" t="s">
        <v>83</v>
      </c>
      <c r="C47" s="14" t="s">
        <v>136</v>
      </c>
      <c r="D47" s="1" t="s">
        <v>39</v>
      </c>
      <c r="E47" s="19">
        <v>4070763.5987013201</v>
      </c>
      <c r="F47" s="19">
        <v>27415.777350039803</v>
      </c>
      <c r="G47" s="19">
        <v>119245.64729996043</v>
      </c>
      <c r="H47" s="19">
        <v>0</v>
      </c>
      <c r="I47" s="19">
        <v>4984.425207650932</v>
      </c>
      <c r="J47" s="19">
        <v>2509.915200002788</v>
      </c>
      <c r="K47" s="19">
        <v>2363.7529500004266</v>
      </c>
      <c r="L47" s="19">
        <v>36827.033100004817</v>
      </c>
      <c r="M47" s="19">
        <v>108352.13220000263</v>
      </c>
      <c r="N47" s="19">
        <v>131423.38949998183</v>
      </c>
      <c r="O47" s="19">
        <v>40.199250000011745</v>
      </c>
      <c r="P47" s="19">
        <v>53033.110649934046</v>
      </c>
      <c r="Q47" s="19">
        <v>144.27269999995062</v>
      </c>
      <c r="R47" s="19">
        <v>185512.4992499768</v>
      </c>
      <c r="S47" s="19">
        <v>342806.16239988105</v>
      </c>
      <c r="T47" s="19">
        <v>3.7050000000006245E-2</v>
      </c>
      <c r="U47" s="19">
        <v>2062748.8205986372</v>
      </c>
      <c r="V47" s="19">
        <f t="shared" si="1"/>
        <v>1014658.3541074356</v>
      </c>
    </row>
    <row r="48" spans="1:23" x14ac:dyDescent="0.35">
      <c r="A48" s="1">
        <v>6841</v>
      </c>
      <c r="B48" s="10" t="s">
        <v>84</v>
      </c>
      <c r="C48" s="14" t="s">
        <v>137</v>
      </c>
      <c r="D48" s="1" t="s">
        <v>39</v>
      </c>
      <c r="E48" s="19">
        <v>14125973.5796407</v>
      </c>
      <c r="F48" s="19">
        <v>497662.7135999772</v>
      </c>
      <c r="G48" s="19">
        <v>29400.694050002472</v>
      </c>
      <c r="H48" s="19">
        <v>7.4100000000069319E-2</v>
      </c>
      <c r="I48" s="19">
        <v>8000.1426335499091</v>
      </c>
      <c r="J48" s="19">
        <v>446.82300000000049</v>
      </c>
      <c r="K48" s="19">
        <v>110.48310000008381</v>
      </c>
      <c r="L48" s="19">
        <v>5560.3899000015008</v>
      </c>
      <c r="M48" s="19">
        <v>5594.6241000010014</v>
      </c>
      <c r="N48" s="19">
        <v>5772.9828000003645</v>
      </c>
      <c r="O48" s="19">
        <v>3016.3886999986735</v>
      </c>
      <c r="P48" s="19">
        <v>272488.41165007191</v>
      </c>
      <c r="Q48" s="19">
        <v>2298.5819999991709</v>
      </c>
      <c r="R48" s="19">
        <v>623216.41979984287</v>
      </c>
      <c r="S48" s="19">
        <v>0</v>
      </c>
      <c r="T48" s="19">
        <v>339.82260000009722</v>
      </c>
      <c r="U48" s="19">
        <v>1871007.2900960995</v>
      </c>
      <c r="V48" s="19">
        <f t="shared" si="1"/>
        <v>1453908.5520334449</v>
      </c>
    </row>
    <row r="49" spans="1:22" s="4" customFormat="1" x14ac:dyDescent="0.35">
      <c r="A49" s="7">
        <v>7048</v>
      </c>
      <c r="B49" s="10" t="s">
        <v>85</v>
      </c>
      <c r="C49" s="16" t="s">
        <v>92</v>
      </c>
      <c r="D49" s="4" t="s">
        <v>39</v>
      </c>
      <c r="E49" s="20">
        <v>18654160</v>
      </c>
      <c r="F49" s="20">
        <v>336737.11305005202</v>
      </c>
      <c r="G49" s="20">
        <v>220573.28475001865</v>
      </c>
      <c r="H49" s="20">
        <v>0</v>
      </c>
      <c r="I49" s="20">
        <v>152.9788881616893</v>
      </c>
      <c r="J49" s="20">
        <v>36755.674799996108</v>
      </c>
      <c r="K49" s="20">
        <v>1403.4540000010363</v>
      </c>
      <c r="L49" s="20">
        <v>25234.42155003368</v>
      </c>
      <c r="M49" s="20">
        <v>2.9269499999972806</v>
      </c>
      <c r="N49" s="20">
        <v>209814.59460002664</v>
      </c>
      <c r="O49" s="20">
        <v>2071.5766500003501</v>
      </c>
      <c r="P49" s="20">
        <v>588758.03025012417</v>
      </c>
      <c r="Q49" s="20">
        <v>5845.3785000071357</v>
      </c>
      <c r="R49" s="20">
        <v>1069378.8183002926</v>
      </c>
      <c r="S49" s="20">
        <v>0</v>
      </c>
      <c r="T49" s="20">
        <v>0</v>
      </c>
      <c r="U49" s="20">
        <v>3052792.5480044098</v>
      </c>
      <c r="V49" s="20">
        <f t="shared" si="1"/>
        <v>2496728.2522887141</v>
      </c>
    </row>
    <row r="50" spans="1:22" x14ac:dyDescent="0.35">
      <c r="A50" s="1">
        <v>7177</v>
      </c>
      <c r="B50" s="10" t="s">
        <v>86</v>
      </c>
      <c r="C50" s="14" t="s">
        <v>138</v>
      </c>
      <c r="D50" s="1" t="s">
        <v>39</v>
      </c>
      <c r="E50" s="19">
        <v>5508421.2580444803</v>
      </c>
      <c r="F50" s="19">
        <v>20767.895850012625</v>
      </c>
      <c r="G50" s="19">
        <v>105220.18454999449</v>
      </c>
      <c r="H50" s="19">
        <v>0</v>
      </c>
      <c r="I50" s="19">
        <v>2520.0989487853049</v>
      </c>
      <c r="J50" s="19">
        <v>522.29385000002242</v>
      </c>
      <c r="K50" s="19">
        <v>3077.0765999997834</v>
      </c>
      <c r="L50" s="19">
        <v>12233.910000000296</v>
      </c>
      <c r="M50" s="19">
        <v>58214.256749963264</v>
      </c>
      <c r="N50" s="19">
        <v>58787.383200049408</v>
      </c>
      <c r="O50" s="19">
        <v>20.785049999992708</v>
      </c>
      <c r="P50" s="19">
        <v>72681.059100000435</v>
      </c>
      <c r="Q50" s="19">
        <v>371.68559999977776</v>
      </c>
      <c r="R50" s="19">
        <v>230801.75235005765</v>
      </c>
      <c r="S50" s="19">
        <v>302487.83370001498</v>
      </c>
      <c r="T50" s="19">
        <v>0.14820000000006928</v>
      </c>
      <c r="U50" s="19">
        <v>2618837.3834979297</v>
      </c>
      <c r="V50" s="19">
        <f t="shared" si="1"/>
        <v>867706.36374887812</v>
      </c>
    </row>
    <row r="51" spans="1:22" x14ac:dyDescent="0.35">
      <c r="A51" s="1">
        <v>7363</v>
      </c>
      <c r="B51" s="3" t="s">
        <v>87</v>
      </c>
      <c r="C51" s="14" t="s">
        <v>139</v>
      </c>
      <c r="D51" s="1" t="s">
        <v>39</v>
      </c>
      <c r="E51" s="19">
        <v>3538100.4381097001</v>
      </c>
      <c r="F51" s="19">
        <v>14533.047749999825</v>
      </c>
      <c r="G51" s="19">
        <v>66505.639199973404</v>
      </c>
      <c r="H51" s="19">
        <v>0</v>
      </c>
      <c r="I51" s="19">
        <v>1852.281532074895</v>
      </c>
      <c r="J51" s="19">
        <v>469.23825000054478</v>
      </c>
      <c r="K51" s="19">
        <v>1736.6446499992742</v>
      </c>
      <c r="L51" s="19">
        <v>7437.1206000000366</v>
      </c>
      <c r="M51" s="19">
        <v>35768.922149990118</v>
      </c>
      <c r="N51" s="19">
        <v>25259.356199990758</v>
      </c>
      <c r="O51" s="19">
        <v>11.300249999984651</v>
      </c>
      <c r="P51" s="19">
        <v>53738.579699929804</v>
      </c>
      <c r="Q51" s="19">
        <v>234.08190000015449</v>
      </c>
      <c r="R51" s="19">
        <v>158471.11215006775</v>
      </c>
      <c r="S51" s="19">
        <v>144741.30840005944</v>
      </c>
      <c r="T51" s="19">
        <v>3.7049999999977698E-2</v>
      </c>
      <c r="U51" s="19">
        <v>1438964.5724985565</v>
      </c>
      <c r="V51" s="19">
        <f t="shared" si="1"/>
        <v>510758.66978208598</v>
      </c>
    </row>
    <row r="52" spans="1:22" x14ac:dyDescent="0.35">
      <c r="A52" s="1">
        <v>7816</v>
      </c>
      <c r="B52" s="3" t="s">
        <v>88</v>
      </c>
      <c r="C52" s="14" t="s">
        <v>140</v>
      </c>
      <c r="D52" s="1" t="s">
        <v>39</v>
      </c>
      <c r="E52" s="19">
        <v>56625775.255381301</v>
      </c>
      <c r="F52" s="19">
        <v>8745015.9809923656</v>
      </c>
      <c r="G52" s="19">
        <v>0</v>
      </c>
      <c r="H52" s="19">
        <v>0</v>
      </c>
      <c r="I52" s="19">
        <v>1358076.8630862494</v>
      </c>
      <c r="J52" s="19">
        <v>284000.40240002639</v>
      </c>
      <c r="K52" s="19">
        <v>907.53974999898071</v>
      </c>
      <c r="L52" s="19">
        <v>168915.69240002654</v>
      </c>
      <c r="M52" s="19">
        <v>517810.39244996203</v>
      </c>
      <c r="N52" s="19">
        <v>70115.717099889531</v>
      </c>
      <c r="O52" s="19">
        <v>1260957.6992987094</v>
      </c>
      <c r="P52" s="19">
        <v>1016442.1858501083</v>
      </c>
      <c r="Q52" s="19">
        <v>6553.1817000061719</v>
      </c>
      <c r="R52" s="19">
        <v>2094163.0710000063</v>
      </c>
      <c r="S52" s="19">
        <v>0</v>
      </c>
      <c r="T52" s="19">
        <v>218.55794999996868</v>
      </c>
      <c r="U52" s="19">
        <v>7227845.9721102975</v>
      </c>
      <c r="V52" s="19">
        <f t="shared" si="1"/>
        <v>15523177.283977348</v>
      </c>
    </row>
    <row r="53" spans="1:22" x14ac:dyDescent="0.35">
      <c r="A53" s="1">
        <v>7949</v>
      </c>
      <c r="B53" s="10" t="s">
        <v>89</v>
      </c>
      <c r="C53" s="14" t="s">
        <v>141</v>
      </c>
      <c r="D53" s="1" t="s">
        <v>39</v>
      </c>
      <c r="E53" s="19">
        <v>7181165.5780223096</v>
      </c>
      <c r="F53" s="19">
        <v>36893.426699986259</v>
      </c>
      <c r="G53" s="19">
        <v>175404.11069987639</v>
      </c>
      <c r="H53" s="19">
        <v>0</v>
      </c>
      <c r="I53" s="19">
        <v>5634.8341770698889</v>
      </c>
      <c r="J53" s="19">
        <v>2616.3598500002281</v>
      </c>
      <c r="K53" s="19">
        <v>3778.8776999997731</v>
      </c>
      <c r="L53" s="19">
        <v>39782.326349969713</v>
      </c>
      <c r="M53" s="19">
        <v>136011.25394998037</v>
      </c>
      <c r="N53" s="19">
        <v>151239.10035003375</v>
      </c>
      <c r="O53" s="19">
        <v>48.683700000004336</v>
      </c>
      <c r="P53" s="19">
        <v>99668.20499991854</v>
      </c>
      <c r="Q53" s="19">
        <v>374.57550000001174</v>
      </c>
      <c r="R53" s="19">
        <v>322367.64104991534</v>
      </c>
      <c r="S53" s="19">
        <v>471041.69579976419</v>
      </c>
      <c r="T53" s="19">
        <v>7.4099999999974728E-2</v>
      </c>
      <c r="U53" s="19">
        <v>3563333.396997646</v>
      </c>
      <c r="V53" s="19">
        <f t="shared" si="1"/>
        <v>1444861.1649265147</v>
      </c>
    </row>
    <row r="54" spans="1:22" x14ac:dyDescent="0.35">
      <c r="A54" s="3">
        <v>9222</v>
      </c>
      <c r="B54" s="3" t="s">
        <v>29</v>
      </c>
      <c r="C54" s="18" t="s">
        <v>30</v>
      </c>
      <c r="D54" s="1" t="s">
        <v>39</v>
      </c>
      <c r="E54" s="19">
        <v>35993270</v>
      </c>
      <c r="F54" s="20">
        <v>314646.08760022046</v>
      </c>
      <c r="G54" s="20">
        <v>461012.63130071887</v>
      </c>
      <c r="H54" s="19">
        <v>0</v>
      </c>
      <c r="I54" s="20">
        <v>0.35428379616887734</v>
      </c>
      <c r="J54" s="20">
        <v>10585.2220499954</v>
      </c>
      <c r="K54" s="20">
        <v>15008.436300003037</v>
      </c>
      <c r="L54" s="20">
        <v>60859.330350059994</v>
      </c>
      <c r="M54" s="20">
        <v>2.408249999999184</v>
      </c>
      <c r="N54" s="20">
        <v>370310.37810002943</v>
      </c>
      <c r="O54" s="20">
        <v>139.30800000001608</v>
      </c>
      <c r="P54" s="20">
        <v>784675.72559989756</v>
      </c>
      <c r="Q54" s="20">
        <v>6913.0853999854062</v>
      </c>
      <c r="R54" s="20">
        <v>1672579.2719996178</v>
      </c>
      <c r="S54" s="19">
        <v>0</v>
      </c>
      <c r="T54" s="19">
        <v>0</v>
      </c>
      <c r="U54" s="20">
        <v>13497267.946499525</v>
      </c>
      <c r="V54" s="19">
        <f t="shared" si="1"/>
        <v>3696732.2392343241</v>
      </c>
    </row>
    <row r="55" spans="1:22" x14ac:dyDescent="0.35">
      <c r="A55" s="1">
        <v>10038</v>
      </c>
      <c r="B55" s="11" t="s">
        <v>90</v>
      </c>
      <c r="C55" s="14" t="s">
        <v>142</v>
      </c>
      <c r="D55" s="1" t="s">
        <v>39</v>
      </c>
      <c r="E55" s="19">
        <v>15925958.0128548</v>
      </c>
      <c r="F55" s="20">
        <v>1238268.0570000242</v>
      </c>
      <c r="G55" s="19">
        <v>185058.78495013458</v>
      </c>
      <c r="H55" s="19">
        <v>14.33835000000518</v>
      </c>
      <c r="I55" s="19">
        <v>354050.02414693078</v>
      </c>
      <c r="J55" s="19">
        <v>353.30880000023114</v>
      </c>
      <c r="K55" s="19">
        <v>6511.4263499990202</v>
      </c>
      <c r="L55" s="19">
        <v>148251.72180016484</v>
      </c>
      <c r="M55" s="19">
        <v>521.55284999998548</v>
      </c>
      <c r="N55" s="19">
        <v>71553.18300001006</v>
      </c>
      <c r="O55" s="19">
        <v>115.22549999991888</v>
      </c>
      <c r="P55" s="19">
        <v>251755.23165024249</v>
      </c>
      <c r="Q55" s="19">
        <v>1235.9879999993748</v>
      </c>
      <c r="R55" s="19">
        <v>673055.22765014833</v>
      </c>
      <c r="S55" s="19">
        <v>0</v>
      </c>
      <c r="T55" s="19">
        <v>0</v>
      </c>
      <c r="U55" s="19">
        <v>1564501.3838993446</v>
      </c>
      <c r="V55" s="19">
        <f t="shared" si="1"/>
        <v>2930744.0700476537</v>
      </c>
    </row>
    <row r="56" spans="1:22" x14ac:dyDescent="0.35">
      <c r="A56" s="3">
        <v>10837</v>
      </c>
      <c r="B56" s="9" t="s">
        <v>31</v>
      </c>
      <c r="C56" s="16" t="s">
        <v>35</v>
      </c>
      <c r="D56" s="1" t="s">
        <v>39</v>
      </c>
      <c r="E56" s="19">
        <v>23864360</v>
      </c>
      <c r="F56" s="20">
        <v>1238268.0570000242</v>
      </c>
      <c r="G56" s="20">
        <v>27040.757250010018</v>
      </c>
      <c r="H56" s="20">
        <v>52.907399999988939</v>
      </c>
      <c r="I56" s="20">
        <v>10095.736918115001</v>
      </c>
      <c r="J56" s="20">
        <v>8190.7546499997388</v>
      </c>
      <c r="K56" s="20">
        <v>444.52589999958064</v>
      </c>
      <c r="L56" s="20">
        <v>6973.3657499965093</v>
      </c>
      <c r="M56" s="20">
        <v>4332.1082999984756</v>
      </c>
      <c r="N56" s="20">
        <v>40302.211950019417</v>
      </c>
      <c r="O56" s="20">
        <v>89178.757200015782</v>
      </c>
      <c r="P56" s="20">
        <v>887599.58819999557</v>
      </c>
      <c r="Q56" s="20">
        <v>7942.7789999927409</v>
      </c>
      <c r="R56" s="20">
        <v>1266953.6860499186</v>
      </c>
      <c r="S56" s="20">
        <v>0</v>
      </c>
      <c r="T56" s="19">
        <v>0</v>
      </c>
      <c r="U56" s="20">
        <v>4559646.6513026394</v>
      </c>
      <c r="V56" s="19">
        <f t="shared" si="1"/>
        <v>3587375.2355680857</v>
      </c>
    </row>
    <row r="57" spans="1:22" x14ac:dyDescent="0.35">
      <c r="A57" s="3">
        <v>10838</v>
      </c>
      <c r="B57" s="9" t="s">
        <v>32</v>
      </c>
      <c r="C57" s="16" t="s">
        <v>36</v>
      </c>
      <c r="D57" s="1" t="s">
        <v>39</v>
      </c>
      <c r="E57" s="19">
        <v>15126300</v>
      </c>
      <c r="F57" s="20">
        <v>419685.76455006324</v>
      </c>
      <c r="G57" s="20">
        <v>14861.273699977586</v>
      </c>
      <c r="H57" s="20">
        <v>0</v>
      </c>
      <c r="I57" s="20">
        <v>0</v>
      </c>
      <c r="J57" s="20">
        <v>2282.872799999604</v>
      </c>
      <c r="K57" s="20">
        <v>261.57300000011475</v>
      </c>
      <c r="L57" s="20">
        <v>6187.831650003026</v>
      </c>
      <c r="M57" s="20">
        <v>0</v>
      </c>
      <c r="N57" s="20">
        <v>24021.330449995639</v>
      </c>
      <c r="O57" s="20">
        <v>35241.330150011607</v>
      </c>
      <c r="P57" s="20">
        <v>378752.81339965318</v>
      </c>
      <c r="Q57" s="20">
        <v>1819.9700999957806</v>
      </c>
      <c r="R57" s="20">
        <v>724704.48375002656</v>
      </c>
      <c r="S57" s="20">
        <v>0</v>
      </c>
      <c r="T57" s="19">
        <v>0</v>
      </c>
      <c r="U57" s="20">
        <v>2504499.6015031184</v>
      </c>
      <c r="V57" s="19">
        <f t="shared" si="1"/>
        <v>1607819.2435497264</v>
      </c>
    </row>
    <row r="58" spans="1:22" x14ac:dyDescent="0.35">
      <c r="A58" s="3">
        <v>11577</v>
      </c>
      <c r="B58" s="9" t="s">
        <v>33</v>
      </c>
      <c r="C58" s="16" t="s">
        <v>37</v>
      </c>
      <c r="D58" s="1" t="s">
        <v>39</v>
      </c>
      <c r="E58" s="19">
        <v>6182067</v>
      </c>
      <c r="F58" s="20">
        <v>91327.620149992203</v>
      </c>
      <c r="G58" s="20">
        <v>31432.88655000431</v>
      </c>
      <c r="H58" s="20">
        <v>0</v>
      </c>
      <c r="I58" s="20">
        <v>2305.8979321373172</v>
      </c>
      <c r="J58" s="20">
        <v>67.24574999994941</v>
      </c>
      <c r="K58" s="20">
        <v>647.22645000009902</v>
      </c>
      <c r="L58" s="20">
        <v>79506.706500000699</v>
      </c>
      <c r="M58" s="20">
        <v>20.377499999995493</v>
      </c>
      <c r="N58" s="20">
        <v>17394.900900000423</v>
      </c>
      <c r="O58" s="20">
        <v>9.4477500000095205</v>
      </c>
      <c r="P58" s="20">
        <v>105171.50084999781</v>
      </c>
      <c r="Q58" s="20">
        <v>784.71900000299968</v>
      </c>
      <c r="R58" s="20">
        <v>342545.81205001881</v>
      </c>
      <c r="S58" s="20">
        <v>0</v>
      </c>
      <c r="T58" s="19">
        <v>0</v>
      </c>
      <c r="U58" s="20">
        <v>612264.88440008787</v>
      </c>
      <c r="V58" s="19">
        <f t="shared" si="1"/>
        <v>671214.34138215473</v>
      </c>
    </row>
    <row r="59" spans="1:22" x14ac:dyDescent="0.35">
      <c r="A59" s="3">
        <v>11578</v>
      </c>
      <c r="B59" s="9" t="s">
        <v>34</v>
      </c>
      <c r="C59" s="16" t="s">
        <v>38</v>
      </c>
      <c r="D59" s="1" t="s">
        <v>39</v>
      </c>
      <c r="E59" s="19">
        <v>1864024</v>
      </c>
      <c r="F59" s="20">
        <v>659.89755000000014</v>
      </c>
      <c r="G59" s="20">
        <v>135.34365000019309</v>
      </c>
      <c r="H59" s="20">
        <v>3.7050000000029712E-2</v>
      </c>
      <c r="I59" s="20">
        <v>4008.3749381413577</v>
      </c>
      <c r="J59" s="20">
        <v>6.9654000000105691</v>
      </c>
      <c r="K59" s="20">
        <v>48.461400000002371</v>
      </c>
      <c r="L59" s="20">
        <v>5308.3387499978844</v>
      </c>
      <c r="M59" s="20">
        <v>159864.78495006391</v>
      </c>
      <c r="N59" s="20">
        <v>3132.4663499995645</v>
      </c>
      <c r="O59" s="20">
        <v>6.4467000000088843</v>
      </c>
      <c r="P59" s="20">
        <v>20510.361300016997</v>
      </c>
      <c r="Q59" s="20">
        <v>180.95220000007447</v>
      </c>
      <c r="R59" s="20">
        <v>82685.263050013571</v>
      </c>
      <c r="S59" s="20">
        <v>358986.26790003327</v>
      </c>
      <c r="T59" s="19">
        <v>0</v>
      </c>
      <c r="U59" s="20">
        <v>19118.466900005307</v>
      </c>
      <c r="V59" s="19">
        <f t="shared" si="1"/>
        <v>635533.96118826687</v>
      </c>
    </row>
    <row r="60" spans="1:22" x14ac:dyDescent="0.35">
      <c r="A60" s="1"/>
      <c r="C60" s="10"/>
      <c r="K60" s="21"/>
    </row>
    <row r="61" spans="1:22" x14ac:dyDescent="0.35">
      <c r="A61" s="1"/>
    </row>
    <row r="62" spans="1:22" x14ac:dyDescent="0.35">
      <c r="A62" s="1"/>
    </row>
    <row r="63" spans="1:22" x14ac:dyDescent="0.35">
      <c r="A63" s="1"/>
    </row>
    <row r="64" spans="1:22" x14ac:dyDescent="0.35">
      <c r="A64" s="1"/>
    </row>
    <row r="65" spans="2:22" s="1" customFormat="1" x14ac:dyDescent="0.35">
      <c r="B65" s="3"/>
      <c r="C65" s="13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2:22" s="1" customFormat="1" x14ac:dyDescent="0.35">
      <c r="B66" s="3"/>
      <c r="C66" s="13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2:22" s="1" customFormat="1" x14ac:dyDescent="0.35">
      <c r="B67" s="3"/>
      <c r="C67" s="13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2:22" s="1" customFormat="1" x14ac:dyDescent="0.35">
      <c r="B68" s="3"/>
      <c r="C68" s="13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2:22" s="1" customFormat="1" x14ac:dyDescent="0.35">
      <c r="B69" s="3"/>
      <c r="C69" s="13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2:22" s="1" customFormat="1" x14ac:dyDescent="0.35">
      <c r="B70" s="3"/>
      <c r="C70" s="13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2:22" s="1" customFormat="1" x14ac:dyDescent="0.35">
      <c r="B71" s="3"/>
      <c r="C71" s="13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2:22" s="1" customFormat="1" x14ac:dyDescent="0.35">
      <c r="B72" s="3"/>
      <c r="C72" s="13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2:22" s="1" customFormat="1" x14ac:dyDescent="0.35">
      <c r="B73" s="3"/>
      <c r="C73" s="13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2:22" s="1" customFormat="1" x14ac:dyDescent="0.35">
      <c r="B74" s="3"/>
      <c r="C74" s="13"/>
      <c r="E74" s="23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2:22" s="1" customFormat="1" x14ac:dyDescent="0.35">
      <c r="B75" s="3"/>
      <c r="C75" s="13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2:22" s="1" customFormat="1" x14ac:dyDescent="0.35">
      <c r="B76" s="3"/>
      <c r="C76" s="13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2:22" s="1" customFormat="1" x14ac:dyDescent="0.35">
      <c r="B77" s="3"/>
      <c r="C77" s="13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2:22" s="1" customFormat="1" x14ac:dyDescent="0.35">
      <c r="B78" s="3"/>
      <c r="C78" s="13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2:22" s="1" customFormat="1" x14ac:dyDescent="0.35">
      <c r="B79" s="3"/>
      <c r="C79" s="13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2:22" s="1" customFormat="1" x14ac:dyDescent="0.35">
      <c r="B80" s="3"/>
      <c r="C80" s="13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6" x14ac:dyDescent="0.35">
      <c r="A81" s="1"/>
    </row>
    <row r="82" spans="1:26" s="3" customFormat="1" x14ac:dyDescent="0.35">
      <c r="C82" s="10"/>
      <c r="E82" s="24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</row>
    <row r="87" spans="1:26" x14ac:dyDescent="0.35"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6" x14ac:dyDescent="0.35">
      <c r="F88" s="21"/>
      <c r="R88" s="21"/>
      <c r="S88" s="21"/>
      <c r="V88" s="21"/>
      <c r="W88" s="17"/>
      <c r="X88" s="17"/>
      <c r="Y88" s="17"/>
      <c r="Z88" s="17"/>
    </row>
    <row r="89" spans="1:26" x14ac:dyDescent="0.35">
      <c r="K89" s="21"/>
      <c r="W89" s="17"/>
      <c r="X89" s="17"/>
    </row>
  </sheetData>
  <autoFilter ref="A1:A82"/>
  <pageMargins left="0.7" right="0.7" top="0.75" bottom="0.75" header="0.3" footer="0.3"/>
  <pageSetup orientation="portrait" horizontalDpi="1200" verticalDpi="1200" r:id="rId1"/>
  <ignoredErrors>
    <ignoredError sqref="V53:V55 V56:V59 V2:V44 V46:V5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0"/>
  <sheetViews>
    <sheetView topLeftCell="R39" workbookViewId="0">
      <selection activeCell="W45" sqref="W45"/>
    </sheetView>
  </sheetViews>
  <sheetFormatPr defaultRowHeight="14.5" x14ac:dyDescent="0.35"/>
  <cols>
    <col min="1" max="1" width="8.7265625" style="3" customWidth="1"/>
    <col min="2" max="2" width="35.1796875" style="3" customWidth="1"/>
    <col min="3" max="3" width="16.36328125" style="13" customWidth="1"/>
    <col min="4" max="4" width="9.1796875" style="1" customWidth="1"/>
    <col min="5" max="5" width="14.36328125" style="19" customWidth="1"/>
    <col min="6" max="6" width="14.7265625" style="19" customWidth="1"/>
    <col min="7" max="7" width="14.453125" style="19" customWidth="1"/>
    <col min="8" max="8" width="12.81640625" style="19" customWidth="1"/>
    <col min="9" max="9" width="9.36328125" style="19" bestFit="1" customWidth="1"/>
    <col min="10" max="10" width="20.36328125" style="19" customWidth="1"/>
    <col min="11" max="11" width="19.90625" style="19" customWidth="1"/>
    <col min="12" max="12" width="14.90625" style="19" customWidth="1"/>
    <col min="13" max="13" width="16.7265625" style="19" customWidth="1"/>
    <col min="14" max="14" width="11.81640625" style="19" customWidth="1"/>
    <col min="15" max="15" width="14.1796875" style="19" customWidth="1"/>
    <col min="16" max="16" width="13.6328125" style="19" customWidth="1"/>
    <col min="17" max="17" width="8.81640625" style="19" bestFit="1" customWidth="1"/>
    <col min="18" max="18" width="20.1796875" style="19" customWidth="1"/>
    <col min="19" max="19" width="17.90625" style="19" customWidth="1"/>
    <col min="20" max="20" width="16.54296875" style="19" customWidth="1"/>
    <col min="21" max="21" width="18.08984375" style="19" customWidth="1"/>
    <col min="22" max="22" width="35" style="19" customWidth="1"/>
    <col min="23" max="23" width="18.7265625" style="1" customWidth="1"/>
    <col min="24" max="24" width="32.08984375" style="1" customWidth="1"/>
    <col min="25" max="25" width="10.08984375" style="1" customWidth="1"/>
    <col min="26" max="16384" width="8.7265625" style="1"/>
  </cols>
  <sheetData>
    <row r="1" spans="1:22" s="6" customFormat="1" x14ac:dyDescent="0.35">
      <c r="A1" s="8" t="s">
        <v>0</v>
      </c>
      <c r="B1" s="8" t="s">
        <v>1</v>
      </c>
      <c r="C1" s="12" t="s">
        <v>2</v>
      </c>
      <c r="D1" s="6" t="s">
        <v>3</v>
      </c>
      <c r="E1" s="22" t="s">
        <v>4</v>
      </c>
      <c r="F1" s="22" t="s">
        <v>25</v>
      </c>
      <c r="G1" s="22" t="s">
        <v>6</v>
      </c>
      <c r="H1" s="22" t="s">
        <v>7</v>
      </c>
      <c r="I1" s="22" t="s">
        <v>8</v>
      </c>
      <c r="J1" s="22" t="s">
        <v>9</v>
      </c>
      <c r="K1" s="22" t="s">
        <v>10</v>
      </c>
      <c r="L1" s="22" t="s">
        <v>11</v>
      </c>
      <c r="M1" s="22" t="s">
        <v>12</v>
      </c>
      <c r="N1" s="22" t="s">
        <v>13</v>
      </c>
      <c r="O1" s="22" t="s">
        <v>14</v>
      </c>
      <c r="P1" s="22" t="s">
        <v>15</v>
      </c>
      <c r="Q1" s="22" t="s">
        <v>16</v>
      </c>
      <c r="R1" s="22" t="s">
        <v>17</v>
      </c>
      <c r="S1" s="22" t="s">
        <v>18</v>
      </c>
      <c r="T1" s="22" t="s">
        <v>19</v>
      </c>
      <c r="U1" s="22" t="s">
        <v>20</v>
      </c>
      <c r="V1" s="22" t="s">
        <v>23</v>
      </c>
    </row>
    <row r="2" spans="1:22" x14ac:dyDescent="0.35">
      <c r="A2" s="1">
        <v>318</v>
      </c>
      <c r="B2" s="3" t="s">
        <v>40</v>
      </c>
      <c r="C2" s="14" t="s">
        <v>93</v>
      </c>
      <c r="D2" s="1" t="s">
        <v>39</v>
      </c>
      <c r="E2" s="19">
        <v>3658143.4115565401</v>
      </c>
      <c r="F2" s="19">
        <v>2168.9433204041375</v>
      </c>
      <c r="G2" s="19">
        <v>0</v>
      </c>
      <c r="H2" s="19">
        <v>0</v>
      </c>
      <c r="I2" s="19">
        <v>155.89463038389457</v>
      </c>
      <c r="J2" s="19">
        <v>159.77618791253471</v>
      </c>
      <c r="K2" s="19">
        <v>13.529513201794277</v>
      </c>
      <c r="L2" s="19">
        <v>244.02210432442436</v>
      </c>
      <c r="M2" s="19">
        <v>135.20309451303601</v>
      </c>
      <c r="N2" s="19">
        <v>0.15339584129029726</v>
      </c>
      <c r="O2" s="19">
        <v>254.0541923445443</v>
      </c>
      <c r="P2" s="19">
        <v>4576.5419155111731</v>
      </c>
      <c r="Q2" s="19">
        <v>288.62961497139173</v>
      </c>
      <c r="R2" s="19">
        <v>7745.2888957068817</v>
      </c>
      <c r="S2" s="19">
        <v>0</v>
      </c>
      <c r="T2" s="19">
        <v>34.391347617210585</v>
      </c>
      <c r="U2" s="19">
        <v>0</v>
      </c>
      <c r="V2" s="19">
        <f t="shared" ref="V2:V44" si="0">SUM(F2:T2)</f>
        <v>15776.428212732313</v>
      </c>
    </row>
    <row r="3" spans="1:22" x14ac:dyDescent="0.35">
      <c r="A3" s="1">
        <v>323</v>
      </c>
      <c r="B3" s="3" t="s">
        <v>41</v>
      </c>
      <c r="C3" s="14" t="s">
        <v>94</v>
      </c>
      <c r="D3" s="1" t="s">
        <v>39</v>
      </c>
      <c r="E3" s="19">
        <v>35993272.632471099</v>
      </c>
      <c r="F3" s="19">
        <v>5201.9529353834259</v>
      </c>
      <c r="G3" s="19">
        <v>35831.221724998548</v>
      </c>
      <c r="H3" s="19">
        <v>0</v>
      </c>
      <c r="I3" s="19">
        <v>1261.0683307961622</v>
      </c>
      <c r="J3" s="19">
        <v>801.19420874976799</v>
      </c>
      <c r="K3" s="19">
        <v>1256.6374470001588</v>
      </c>
      <c r="L3" s="19">
        <v>4956.7657795506566</v>
      </c>
      <c r="M3" s="19">
        <v>17459.998676248371</v>
      </c>
      <c r="N3" s="19">
        <v>645.93151545044793</v>
      </c>
      <c r="O3" s="19">
        <v>58.875376950048846</v>
      </c>
      <c r="P3" s="19">
        <v>39233.108264979666</v>
      </c>
      <c r="Q3" s="19">
        <v>6908.8617000163194</v>
      </c>
      <c r="R3" s="19">
        <v>83615.762685042093</v>
      </c>
      <c r="S3" s="19">
        <v>22228.4661299867</v>
      </c>
      <c r="T3" s="19">
        <v>71.543549999973166</v>
      </c>
      <c r="U3" s="19">
        <v>453804</v>
      </c>
      <c r="V3" s="19">
        <f t="shared" si="0"/>
        <v>219531.38832515237</v>
      </c>
    </row>
    <row r="4" spans="1:22" x14ac:dyDescent="0.35">
      <c r="A4" s="1">
        <v>326</v>
      </c>
      <c r="B4" s="3" t="s">
        <v>42</v>
      </c>
      <c r="C4" s="14" t="s">
        <v>95</v>
      </c>
      <c r="D4" s="1" t="s">
        <v>39</v>
      </c>
      <c r="E4" s="19">
        <v>2225131.8838193198</v>
      </c>
      <c r="F4" s="19">
        <v>2167.3445717114409</v>
      </c>
      <c r="G4" s="19">
        <v>14517.389605165641</v>
      </c>
      <c r="H4" s="19">
        <v>0</v>
      </c>
      <c r="I4" s="19">
        <v>533.40766305300917</v>
      </c>
      <c r="J4" s="19">
        <v>155.54079438077773</v>
      </c>
      <c r="K4" s="19">
        <v>55.616455390665266</v>
      </c>
      <c r="L4" s="19">
        <v>277.3120651717299</v>
      </c>
      <c r="M4" s="19">
        <v>31.847361573160569</v>
      </c>
      <c r="N4" s="19">
        <v>0</v>
      </c>
      <c r="O4" s="19">
        <v>30.98759028208211</v>
      </c>
      <c r="P4" s="19">
        <v>3815.3515314585379</v>
      </c>
      <c r="Q4" s="19">
        <v>713.39522875949785</v>
      </c>
      <c r="R4" s="19">
        <v>6053.8019115454936</v>
      </c>
      <c r="S4" s="19">
        <v>0</v>
      </c>
      <c r="T4" s="19">
        <v>2.1494282276594943</v>
      </c>
      <c r="U4" s="19">
        <v>36299.999999999993</v>
      </c>
      <c r="V4" s="19">
        <f t="shared" si="0"/>
        <v>28354.144206719695</v>
      </c>
    </row>
    <row r="5" spans="1:22" x14ac:dyDescent="0.35">
      <c r="A5" s="1">
        <v>327</v>
      </c>
      <c r="B5" s="3" t="s">
        <v>43</v>
      </c>
      <c r="C5" s="14" t="s">
        <v>96</v>
      </c>
      <c r="D5" s="1" t="s">
        <v>39</v>
      </c>
      <c r="E5" s="19">
        <v>3478057.212721</v>
      </c>
      <c r="F5" s="19">
        <v>1522.7984361520575</v>
      </c>
      <c r="G5" s="19">
        <v>7232.9952113164027</v>
      </c>
      <c r="H5" s="19">
        <v>0</v>
      </c>
      <c r="I5" s="19">
        <v>361.40755083058707</v>
      </c>
      <c r="J5" s="19">
        <v>43.393373936262833</v>
      </c>
      <c r="K5" s="19">
        <v>36.547087561229631</v>
      </c>
      <c r="L5" s="19">
        <v>251.61788829891964</v>
      </c>
      <c r="M5" s="19">
        <v>50.376837740555445</v>
      </c>
      <c r="N5" s="19">
        <v>0</v>
      </c>
      <c r="O5" s="19">
        <v>224.08564832240052</v>
      </c>
      <c r="P5" s="19">
        <v>1932.644976774724</v>
      </c>
      <c r="Q5" s="19">
        <v>454.72430019161931</v>
      </c>
      <c r="R5" s="19">
        <v>5221.5581620840831</v>
      </c>
      <c r="S5" s="19">
        <v>0</v>
      </c>
      <c r="T5" s="19">
        <v>1.3843593773166245</v>
      </c>
      <c r="U5" s="19">
        <v>36300</v>
      </c>
      <c r="V5" s="19">
        <f t="shared" si="0"/>
        <v>17333.533832586156</v>
      </c>
    </row>
    <row r="6" spans="1:22" x14ac:dyDescent="0.35">
      <c r="A6" s="1">
        <v>328</v>
      </c>
      <c r="B6" s="3" t="s">
        <v>44</v>
      </c>
      <c r="C6" s="14" t="s">
        <v>97</v>
      </c>
      <c r="D6" s="1" t="s">
        <v>39</v>
      </c>
      <c r="E6" s="19">
        <v>15664413.6756019</v>
      </c>
      <c r="F6" s="19">
        <v>48444.875996473544</v>
      </c>
      <c r="G6" s="19">
        <v>750.81825000077527</v>
      </c>
      <c r="H6" s="19">
        <v>3704.814749997729</v>
      </c>
      <c r="I6" s="19">
        <v>25350.94428288463</v>
      </c>
      <c r="J6" s="19">
        <v>5465.5845075028137</v>
      </c>
      <c r="K6" s="19">
        <v>1388.6150118771548</v>
      </c>
      <c r="L6" s="19">
        <v>13987.337373765551</v>
      </c>
      <c r="M6" s="19">
        <v>114.49561500017717</v>
      </c>
      <c r="N6" s="19">
        <v>0</v>
      </c>
      <c r="O6" s="19">
        <v>71730.269958791047</v>
      </c>
      <c r="P6" s="19">
        <v>23324.632987500983</v>
      </c>
      <c r="Q6" s="19">
        <v>1589.6673000035348</v>
      </c>
      <c r="R6" s="19">
        <v>30797.5772325088</v>
      </c>
      <c r="S6" s="19">
        <v>0</v>
      </c>
      <c r="T6" s="19">
        <v>22.267050000009416</v>
      </c>
      <c r="U6" s="19">
        <v>127066.66666666666</v>
      </c>
      <c r="V6" s="19">
        <f t="shared" si="0"/>
        <v>226671.90031630671</v>
      </c>
    </row>
    <row r="7" spans="1:22" x14ac:dyDescent="0.35">
      <c r="A7" s="1">
        <v>329</v>
      </c>
      <c r="B7" s="3" t="s">
        <v>45</v>
      </c>
      <c r="C7" s="14" t="s">
        <v>98</v>
      </c>
      <c r="D7" s="1" t="s">
        <v>39</v>
      </c>
      <c r="E7" s="19">
        <v>3200402.11936522</v>
      </c>
      <c r="F7" s="19">
        <v>270.7130011500351</v>
      </c>
      <c r="G7" s="19">
        <v>4.4737044091552169</v>
      </c>
      <c r="H7" s="19">
        <v>0</v>
      </c>
      <c r="I7" s="19">
        <v>37.694499640587289</v>
      </c>
      <c r="J7" s="19">
        <v>1.3603203351046904</v>
      </c>
      <c r="K7" s="19">
        <v>1.215719354605469</v>
      </c>
      <c r="L7" s="19">
        <v>28.204324846534973</v>
      </c>
      <c r="M7" s="19">
        <v>30.594354119368134</v>
      </c>
      <c r="N7" s="19">
        <v>0</v>
      </c>
      <c r="O7" s="19">
        <v>18.487503136947925</v>
      </c>
      <c r="P7" s="19">
        <v>328.58127099085294</v>
      </c>
      <c r="Q7" s="19">
        <v>22.986200308161237</v>
      </c>
      <c r="R7" s="19">
        <v>672.83050451911481</v>
      </c>
      <c r="S7" s="19">
        <v>0</v>
      </c>
      <c r="T7" s="19">
        <v>0.1321045994722512</v>
      </c>
      <c r="U7" s="19">
        <v>0</v>
      </c>
      <c r="V7" s="19">
        <f t="shared" si="0"/>
        <v>1417.2735074099401</v>
      </c>
    </row>
    <row r="8" spans="1:22" x14ac:dyDescent="0.35">
      <c r="A8" s="1">
        <v>330</v>
      </c>
      <c r="B8" s="3" t="s">
        <v>46</v>
      </c>
      <c r="C8" s="14" t="s">
        <v>99</v>
      </c>
      <c r="D8" s="1" t="s">
        <v>39</v>
      </c>
      <c r="E8" s="19">
        <v>7623039.5606981404</v>
      </c>
      <c r="F8" s="19">
        <v>3839.5189170022095</v>
      </c>
      <c r="G8" s="19">
        <v>14628.241241240306</v>
      </c>
      <c r="H8" s="19">
        <v>0</v>
      </c>
      <c r="I8" s="19">
        <v>625.23906554791006</v>
      </c>
      <c r="J8" s="19">
        <v>238.42808730000002</v>
      </c>
      <c r="K8" s="19">
        <v>34.723259999988429</v>
      </c>
      <c r="L8" s="19">
        <v>1361.7381823506505</v>
      </c>
      <c r="M8" s="19">
        <v>251.29069875000476</v>
      </c>
      <c r="N8" s="19">
        <v>0.22230000000009631</v>
      </c>
      <c r="O8" s="19">
        <v>531.29055330013796</v>
      </c>
      <c r="P8" s="19">
        <v>12560.894775001227</v>
      </c>
      <c r="Q8" s="19">
        <v>1196.1962999997227</v>
      </c>
      <c r="R8" s="19">
        <v>22026.047159996928</v>
      </c>
      <c r="S8" s="19">
        <v>0</v>
      </c>
      <c r="T8" s="19">
        <v>21.377850000002169</v>
      </c>
      <c r="U8" s="19">
        <v>244760.00000000003</v>
      </c>
      <c r="V8" s="19">
        <f t="shared" si="0"/>
        <v>57315.20839048909</v>
      </c>
    </row>
    <row r="9" spans="1:22" x14ac:dyDescent="0.35">
      <c r="A9" s="1">
        <v>331</v>
      </c>
      <c r="B9" s="3" t="s">
        <v>47</v>
      </c>
      <c r="C9" s="14" t="s">
        <v>100</v>
      </c>
      <c r="D9" s="1" t="s">
        <v>39</v>
      </c>
      <c r="E9" s="19">
        <v>38322271.937782198</v>
      </c>
      <c r="F9" s="19">
        <v>58649.258280593705</v>
      </c>
      <c r="G9" s="19">
        <v>33350.480621236144</v>
      </c>
      <c r="H9" s="19">
        <v>48184.206386513579</v>
      </c>
      <c r="I9" s="19">
        <v>10857.776836707088</v>
      </c>
      <c r="J9" s="19">
        <v>1646.0502863996437</v>
      </c>
      <c r="K9" s="19">
        <v>351.7032197257289</v>
      </c>
      <c r="L9" s="19">
        <v>6983.9521206018817</v>
      </c>
      <c r="M9" s="19">
        <v>1155.5348512495696</v>
      </c>
      <c r="N9" s="19">
        <v>75.745983300035093</v>
      </c>
      <c r="O9" s="19">
        <v>7043.8543012617911</v>
      </c>
      <c r="P9" s="19">
        <v>68205.520987524898</v>
      </c>
      <c r="Q9" s="19">
        <v>6031.8881999862124</v>
      </c>
      <c r="R9" s="19">
        <v>101954.43638248708</v>
      </c>
      <c r="S9" s="19">
        <v>0</v>
      </c>
      <c r="T9" s="19">
        <v>67.579199999964786</v>
      </c>
      <c r="U9" s="19">
        <v>482538.99999999994</v>
      </c>
      <c r="V9" s="19">
        <f t="shared" si="0"/>
        <v>344557.98765758733</v>
      </c>
    </row>
    <row r="10" spans="1:22" x14ac:dyDescent="0.35">
      <c r="A10" s="1">
        <v>334</v>
      </c>
      <c r="B10" s="3" t="s">
        <v>48</v>
      </c>
      <c r="C10" s="14" t="s">
        <v>101</v>
      </c>
      <c r="D10" s="1" t="s">
        <v>39</v>
      </c>
      <c r="E10" s="19">
        <v>8259406.4160349797</v>
      </c>
      <c r="F10" s="19">
        <v>5164.1076941962347</v>
      </c>
      <c r="G10" s="19">
        <v>10882.745591247722</v>
      </c>
      <c r="H10" s="19">
        <v>0</v>
      </c>
      <c r="I10" s="19">
        <v>680.44263846673698</v>
      </c>
      <c r="J10" s="19">
        <v>220.18207379988118</v>
      </c>
      <c r="K10" s="19">
        <v>32.111235000000868</v>
      </c>
      <c r="L10" s="19">
        <v>960.76837349942275</v>
      </c>
      <c r="M10" s="19">
        <v>446.11534499981178</v>
      </c>
      <c r="N10" s="19">
        <v>0</v>
      </c>
      <c r="O10" s="19">
        <v>342.11970000000605</v>
      </c>
      <c r="P10" s="19">
        <v>16978.718250001737</v>
      </c>
      <c r="Q10" s="19">
        <v>1364.6997000003278</v>
      </c>
      <c r="R10" s="19">
        <v>26145.925649993722</v>
      </c>
      <c r="S10" s="19">
        <v>0</v>
      </c>
      <c r="T10" s="19">
        <v>1.5931500000005689</v>
      </c>
      <c r="U10" s="19">
        <v>127066.66666666666</v>
      </c>
      <c r="V10" s="19">
        <f t="shared" si="0"/>
        <v>63219.529401205611</v>
      </c>
    </row>
    <row r="11" spans="1:22" x14ac:dyDescent="0.35">
      <c r="A11" s="1">
        <v>335</v>
      </c>
      <c r="B11" s="3" t="s">
        <v>49</v>
      </c>
      <c r="C11" s="14" t="s">
        <v>102</v>
      </c>
      <c r="D11" s="1" t="s">
        <v>39</v>
      </c>
      <c r="E11" s="19">
        <v>10205818.574906699</v>
      </c>
      <c r="F11" s="19">
        <v>8168.152075199193</v>
      </c>
      <c r="G11" s="19">
        <v>9182.4775574990017</v>
      </c>
      <c r="H11" s="19">
        <v>0</v>
      </c>
      <c r="I11" s="19">
        <v>1122.1808588897065</v>
      </c>
      <c r="J11" s="19">
        <v>518.68258649999973</v>
      </c>
      <c r="K11" s="19">
        <v>59.187374999919427</v>
      </c>
      <c r="L11" s="19">
        <v>1684.033057200613</v>
      </c>
      <c r="M11" s="19">
        <v>655.93227374927869</v>
      </c>
      <c r="N11" s="19">
        <v>0.22230000000004138</v>
      </c>
      <c r="O11" s="19">
        <v>1565.2995520503525</v>
      </c>
      <c r="P11" s="19">
        <v>10319.542057493072</v>
      </c>
      <c r="Q11" s="19">
        <v>1418.4962999978754</v>
      </c>
      <c r="R11" s="19">
        <v>19380.721619996071</v>
      </c>
      <c r="S11" s="19">
        <v>0</v>
      </c>
      <c r="T11" s="19">
        <v>407.77229999954659</v>
      </c>
      <c r="U11" s="19">
        <v>3300.0000000000005</v>
      </c>
      <c r="V11" s="19">
        <f t="shared" si="0"/>
        <v>54482.69991357463</v>
      </c>
    </row>
    <row r="12" spans="1:22" x14ac:dyDescent="0.35">
      <c r="A12" s="1">
        <v>337</v>
      </c>
      <c r="B12" s="3" t="s">
        <v>50</v>
      </c>
      <c r="C12" s="14" t="s">
        <v>103</v>
      </c>
      <c r="D12" s="1" t="s">
        <v>39</v>
      </c>
      <c r="E12" s="19">
        <v>8456904.6145361606</v>
      </c>
      <c r="F12" s="19">
        <v>3270.2086170019006</v>
      </c>
      <c r="G12" s="19">
        <v>14969.310573733721</v>
      </c>
      <c r="H12" s="19">
        <v>0</v>
      </c>
      <c r="I12" s="19">
        <v>631.92553242693441</v>
      </c>
      <c r="J12" s="19">
        <v>237.52147380012454</v>
      </c>
      <c r="K12" s="19">
        <v>79.723726874936133</v>
      </c>
      <c r="L12" s="19">
        <v>658.58857350001335</v>
      </c>
      <c r="M12" s="19">
        <v>203.57029874996238</v>
      </c>
      <c r="N12" s="19">
        <v>0.18525000000006756</v>
      </c>
      <c r="O12" s="19">
        <v>485.87229210011697</v>
      </c>
      <c r="P12" s="19">
        <v>14976.697417497779</v>
      </c>
      <c r="Q12" s="19">
        <v>1632.3489000025697</v>
      </c>
      <c r="R12" s="19">
        <v>23628.142882504235</v>
      </c>
      <c r="S12" s="19">
        <v>0</v>
      </c>
      <c r="T12" s="19">
        <v>45.089850000059904</v>
      </c>
      <c r="U12" s="19">
        <v>108900</v>
      </c>
      <c r="V12" s="19">
        <f t="shared" si="0"/>
        <v>60819.18538819236</v>
      </c>
    </row>
    <row r="13" spans="1:22" x14ac:dyDescent="0.35">
      <c r="A13" s="1">
        <v>338</v>
      </c>
      <c r="B13" s="3" t="s">
        <v>51</v>
      </c>
      <c r="C13" s="14" t="s">
        <v>104</v>
      </c>
      <c r="D13" s="1" t="s">
        <v>39</v>
      </c>
      <c r="E13" s="19">
        <v>19127869.450714599</v>
      </c>
      <c r="F13" s="19">
        <v>41963.713716582919</v>
      </c>
      <c r="G13" s="19">
        <v>14621.016491255292</v>
      </c>
      <c r="H13" s="19">
        <v>30.872282999984414</v>
      </c>
      <c r="I13" s="19">
        <v>1507.18533049747</v>
      </c>
      <c r="J13" s="19">
        <v>441.20944334990082</v>
      </c>
      <c r="K13" s="19">
        <v>70.47499095001173</v>
      </c>
      <c r="L13" s="19">
        <v>3019.703304149245</v>
      </c>
      <c r="M13" s="19">
        <v>940.41050999979575</v>
      </c>
      <c r="N13" s="19">
        <v>0</v>
      </c>
      <c r="O13" s="19">
        <v>2032.5055725020461</v>
      </c>
      <c r="P13" s="19">
        <v>33649.015627477391</v>
      </c>
      <c r="Q13" s="19">
        <v>3343.6142999934846</v>
      </c>
      <c r="R13" s="19">
        <v>51562.462770005855</v>
      </c>
      <c r="S13" s="19">
        <v>0</v>
      </c>
      <c r="T13" s="19">
        <v>32.937450000008681</v>
      </c>
      <c r="U13" s="19">
        <v>145233.33333333331</v>
      </c>
      <c r="V13" s="19">
        <f t="shared" si="0"/>
        <v>153215.12178976339</v>
      </c>
    </row>
    <row r="14" spans="1:22" x14ac:dyDescent="0.35">
      <c r="A14" s="1">
        <v>339</v>
      </c>
      <c r="B14" s="3" t="s">
        <v>52</v>
      </c>
      <c r="C14" s="14" t="s">
        <v>105</v>
      </c>
      <c r="D14" s="1" t="s">
        <v>39</v>
      </c>
      <c r="E14" s="19">
        <v>7120302.0285833096</v>
      </c>
      <c r="F14" s="19">
        <v>3241.7542169984149</v>
      </c>
      <c r="G14" s="19">
        <v>14979.684573754006</v>
      </c>
      <c r="H14" s="19">
        <v>0</v>
      </c>
      <c r="I14" s="19">
        <v>674.84814883747038</v>
      </c>
      <c r="J14" s="19">
        <v>241.57222439994112</v>
      </c>
      <c r="K14" s="19">
        <v>83.640374999939226</v>
      </c>
      <c r="L14" s="19">
        <v>702.32228234957086</v>
      </c>
      <c r="M14" s="19">
        <v>190.73340000008974</v>
      </c>
      <c r="N14" s="19">
        <v>0.22229999999988706</v>
      </c>
      <c r="O14" s="19">
        <v>705.92057835009768</v>
      </c>
      <c r="P14" s="19">
        <v>11922.956760002156</v>
      </c>
      <c r="Q14" s="19">
        <v>1568.1042000006155</v>
      </c>
      <c r="R14" s="19">
        <v>18985.872359997</v>
      </c>
      <c r="S14" s="19">
        <v>0</v>
      </c>
      <c r="T14" s="19">
        <v>343.56464999960627</v>
      </c>
      <c r="U14" s="19">
        <v>36300</v>
      </c>
      <c r="V14" s="19">
        <f t="shared" si="0"/>
        <v>53641.196069688915</v>
      </c>
    </row>
    <row r="15" spans="1:22" x14ac:dyDescent="0.35">
      <c r="A15" s="1">
        <v>341</v>
      </c>
      <c r="B15" s="3" t="s">
        <v>53</v>
      </c>
      <c r="C15" s="14" t="s">
        <v>106</v>
      </c>
      <c r="D15" s="1" t="s">
        <v>39</v>
      </c>
      <c r="E15" s="19">
        <v>13803512.592053</v>
      </c>
      <c r="F15" s="19">
        <v>40927.25419378472</v>
      </c>
      <c r="G15" s="19">
        <v>14914.113483759849</v>
      </c>
      <c r="H15" s="19">
        <v>30.872282999980726</v>
      </c>
      <c r="I15" s="19">
        <v>1002.0854225164846</v>
      </c>
      <c r="J15" s="19">
        <v>275.38705544978404</v>
      </c>
      <c r="K15" s="19">
        <v>37.914154200031952</v>
      </c>
      <c r="L15" s="19">
        <v>1809.0586897504286</v>
      </c>
      <c r="M15" s="19">
        <v>632.52501000006885</v>
      </c>
      <c r="N15" s="19">
        <v>0</v>
      </c>
      <c r="O15" s="19">
        <v>1177.428622500388</v>
      </c>
      <c r="P15" s="19">
        <v>26560.878239997441</v>
      </c>
      <c r="Q15" s="19">
        <v>2093.1768000014622</v>
      </c>
      <c r="R15" s="19">
        <v>39243.819420006053</v>
      </c>
      <c r="S15" s="19">
        <v>0</v>
      </c>
      <c r="T15" s="19">
        <v>0.40755000000029484</v>
      </c>
      <c r="U15" s="19">
        <v>163440.99999999997</v>
      </c>
      <c r="V15" s="19">
        <f t="shared" si="0"/>
        <v>128704.92092496669</v>
      </c>
    </row>
    <row r="16" spans="1:22" x14ac:dyDescent="0.35">
      <c r="A16" s="1">
        <v>344</v>
      </c>
      <c r="B16" s="3" t="s">
        <v>54</v>
      </c>
      <c r="C16" s="14" t="s">
        <v>107</v>
      </c>
      <c r="D16" s="1" t="s">
        <v>39</v>
      </c>
      <c r="E16" s="19">
        <v>4696874.7058246704</v>
      </c>
      <c r="F16" s="19">
        <v>2619.3457835994832</v>
      </c>
      <c r="G16" s="19">
        <v>0</v>
      </c>
      <c r="H16" s="19">
        <v>0</v>
      </c>
      <c r="I16" s="19">
        <v>368.23389770916873</v>
      </c>
      <c r="J16" s="19">
        <v>208.71398729998666</v>
      </c>
      <c r="K16" s="19">
        <v>22.870501874971854</v>
      </c>
      <c r="L16" s="19">
        <v>355.06860090044427</v>
      </c>
      <c r="M16" s="19">
        <v>125.49853875003316</v>
      </c>
      <c r="N16" s="19">
        <v>0.18525000000044642</v>
      </c>
      <c r="O16" s="19">
        <v>478.44795375003099</v>
      </c>
      <c r="P16" s="19">
        <v>8536.7905349984867</v>
      </c>
      <c r="Q16" s="19">
        <v>526.40640000084443</v>
      </c>
      <c r="R16" s="19">
        <v>12672.431947498333</v>
      </c>
      <c r="S16" s="19">
        <v>0</v>
      </c>
      <c r="T16" s="19">
        <v>56.538300000059756</v>
      </c>
      <c r="U16" s="19">
        <v>0</v>
      </c>
      <c r="V16" s="19">
        <f t="shared" si="0"/>
        <v>25970.53169638184</v>
      </c>
    </row>
    <row r="17" spans="1:22" x14ac:dyDescent="0.35">
      <c r="A17" s="1">
        <v>345</v>
      </c>
      <c r="B17" s="3" t="s">
        <v>55</v>
      </c>
      <c r="C17" s="14" t="s">
        <v>108</v>
      </c>
      <c r="D17" s="1" t="s">
        <v>39</v>
      </c>
      <c r="E17" s="19">
        <v>25029433.178328101</v>
      </c>
      <c r="F17" s="19">
        <v>94066.527321020723</v>
      </c>
      <c r="G17" s="19">
        <v>9676.97197739894</v>
      </c>
      <c r="H17" s="19">
        <v>33378.616391256888</v>
      </c>
      <c r="I17" s="19">
        <v>30969.349782372912</v>
      </c>
      <c r="J17" s="19">
        <v>968.31379125022386</v>
      </c>
      <c r="K17" s="19">
        <v>737.4455156250167</v>
      </c>
      <c r="L17" s="19">
        <v>14658.588896242181</v>
      </c>
      <c r="M17" s="19">
        <v>379.7569424996064</v>
      </c>
      <c r="N17" s="19">
        <v>77.968983299960598</v>
      </c>
      <c r="O17" s="19">
        <v>62246.707688156115</v>
      </c>
      <c r="P17" s="19">
        <v>30455.759490007833</v>
      </c>
      <c r="Q17" s="19">
        <v>1914.4475999996998</v>
      </c>
      <c r="R17" s="19">
        <v>47837.085269998199</v>
      </c>
      <c r="S17" s="19">
        <v>0</v>
      </c>
      <c r="T17" s="19">
        <v>3.2974499999979461</v>
      </c>
      <c r="U17" s="19">
        <v>185092.66666666669</v>
      </c>
      <c r="V17" s="19">
        <f t="shared" si="0"/>
        <v>327370.83709912829</v>
      </c>
    </row>
    <row r="18" spans="1:22" x14ac:dyDescent="0.35">
      <c r="A18" s="1">
        <v>346</v>
      </c>
      <c r="B18" s="3" t="s">
        <v>56</v>
      </c>
      <c r="C18" s="14" t="s">
        <v>109</v>
      </c>
      <c r="D18" s="1" t="s">
        <v>39</v>
      </c>
      <c r="E18" s="19">
        <v>12573276.055343701</v>
      </c>
      <c r="F18" s="19">
        <v>9144.2762657977364</v>
      </c>
      <c r="G18" s="19">
        <v>12354.699483744802</v>
      </c>
      <c r="H18" s="19">
        <v>5.1870000000019836</v>
      </c>
      <c r="I18" s="19">
        <v>1652.431555623228</v>
      </c>
      <c r="J18" s="19">
        <v>201.34933649984589</v>
      </c>
      <c r="K18" s="19">
        <v>130.99166437499542</v>
      </c>
      <c r="L18" s="19">
        <v>15571.030287147294</v>
      </c>
      <c r="M18" s="19">
        <v>1663.9831162510557</v>
      </c>
      <c r="N18" s="19">
        <v>28.343249999998097</v>
      </c>
      <c r="O18" s="19">
        <v>1501.2678895492115</v>
      </c>
      <c r="P18" s="19">
        <v>21875.920559998056</v>
      </c>
      <c r="Q18" s="19">
        <v>1455.8427000031675</v>
      </c>
      <c r="R18" s="19">
        <v>31033.335645008778</v>
      </c>
      <c r="S18" s="19">
        <v>0</v>
      </c>
      <c r="T18" s="19">
        <v>334.22804999998647</v>
      </c>
      <c r="U18" s="19">
        <v>324574.99999999994</v>
      </c>
      <c r="V18" s="19">
        <f t="shared" si="0"/>
        <v>96952.886803998161</v>
      </c>
    </row>
    <row r="19" spans="1:22" x14ac:dyDescent="0.35">
      <c r="A19" s="1">
        <v>353</v>
      </c>
      <c r="B19" s="3" t="s">
        <v>57</v>
      </c>
      <c r="C19" s="14" t="s">
        <v>110</v>
      </c>
      <c r="D19" s="1" t="s">
        <v>39</v>
      </c>
      <c r="E19" s="19">
        <v>9444080.7647144105</v>
      </c>
      <c r="F19" s="19">
        <v>6733.6146072013407</v>
      </c>
      <c r="G19" s="19">
        <v>6486.3805500035496</v>
      </c>
      <c r="H19" s="19">
        <v>0</v>
      </c>
      <c r="I19" s="19">
        <v>755.10718890856981</v>
      </c>
      <c r="J19" s="19">
        <v>197.58127740008695</v>
      </c>
      <c r="K19" s="19">
        <v>22.874670000004148</v>
      </c>
      <c r="L19" s="19">
        <v>905.43760709907917</v>
      </c>
      <c r="M19" s="19">
        <v>945.18532874951939</v>
      </c>
      <c r="N19" s="19">
        <v>0.1852499999998502</v>
      </c>
      <c r="O19" s="19">
        <v>1277.8276758006596</v>
      </c>
      <c r="P19" s="19">
        <v>14454.36651750184</v>
      </c>
      <c r="Q19" s="19">
        <v>928.10250000254382</v>
      </c>
      <c r="R19" s="19">
        <v>24208.286602496366</v>
      </c>
      <c r="S19" s="19">
        <v>0</v>
      </c>
      <c r="T19" s="19">
        <v>16.227900000003345</v>
      </c>
      <c r="U19" s="19">
        <v>46245</v>
      </c>
      <c r="V19" s="19">
        <f t="shared" si="0"/>
        <v>56931.17767516357</v>
      </c>
    </row>
    <row r="20" spans="1:22" x14ac:dyDescent="0.35">
      <c r="A20" s="1">
        <v>354</v>
      </c>
      <c r="B20" s="3" t="s">
        <v>58</v>
      </c>
      <c r="C20" s="14" t="s">
        <v>111</v>
      </c>
      <c r="D20" s="1" t="s">
        <v>39</v>
      </c>
      <c r="E20" s="19">
        <v>4771466.5087843798</v>
      </c>
      <c r="F20" s="19">
        <v>611.55891062118599</v>
      </c>
      <c r="G20" s="19">
        <v>0</v>
      </c>
      <c r="H20" s="19">
        <v>0</v>
      </c>
      <c r="I20" s="19">
        <v>165.75836248800053</v>
      </c>
      <c r="J20" s="19">
        <v>250.69594080950785</v>
      </c>
      <c r="K20" s="19">
        <v>862.53249562588667</v>
      </c>
      <c r="L20" s="19">
        <v>30.112161557322061</v>
      </c>
      <c r="M20" s="19">
        <v>7.6623848055680739</v>
      </c>
      <c r="N20" s="19">
        <v>0</v>
      </c>
      <c r="O20" s="19">
        <v>23.284501527315385</v>
      </c>
      <c r="P20" s="19">
        <v>538.27935222069254</v>
      </c>
      <c r="Q20" s="19">
        <v>80.254362612858898</v>
      </c>
      <c r="R20" s="19">
        <v>1550.0493785106917</v>
      </c>
      <c r="S20" s="19">
        <v>0</v>
      </c>
      <c r="T20" s="19">
        <v>92.226533066768312</v>
      </c>
      <c r="U20" s="19">
        <v>0</v>
      </c>
      <c r="V20" s="19">
        <f t="shared" si="0"/>
        <v>4212.4143838457985</v>
      </c>
    </row>
    <row r="21" spans="1:22" x14ac:dyDescent="0.35">
      <c r="A21" s="1">
        <v>356</v>
      </c>
      <c r="B21" s="3" t="s">
        <v>59</v>
      </c>
      <c r="C21" s="14" t="s">
        <v>112</v>
      </c>
      <c r="D21" s="1" t="s">
        <v>39</v>
      </c>
      <c r="E21" s="19">
        <v>13521433.8871966</v>
      </c>
      <c r="F21" s="19">
        <v>2414.9090126347055</v>
      </c>
      <c r="G21" s="19">
        <v>12625.02013078752</v>
      </c>
      <c r="H21" s="19">
        <v>3.3146562239659763</v>
      </c>
      <c r="I21" s="19">
        <v>732.85017342875176</v>
      </c>
      <c r="J21" s="19">
        <v>189.03120068179669</v>
      </c>
      <c r="K21" s="19">
        <v>322.57158871461019</v>
      </c>
      <c r="L21" s="19">
        <v>10135.282894947328</v>
      </c>
      <c r="M21" s="19">
        <v>3445.3289054299903</v>
      </c>
      <c r="N21" s="19">
        <v>17.842723929004492</v>
      </c>
      <c r="O21" s="19">
        <v>7.541430614526897</v>
      </c>
      <c r="P21" s="19">
        <v>9208.3947377588665</v>
      </c>
      <c r="Q21" s="19">
        <v>428.08432509477558</v>
      </c>
      <c r="R21" s="19">
        <v>17840.075730268454</v>
      </c>
      <c r="S21" s="19">
        <v>4770.382712927475</v>
      </c>
      <c r="T21" s="19">
        <v>0</v>
      </c>
      <c r="U21" s="19">
        <v>494154</v>
      </c>
      <c r="V21" s="19">
        <f t="shared" si="0"/>
        <v>62140.630223441767</v>
      </c>
    </row>
    <row r="22" spans="1:22" x14ac:dyDescent="0.35">
      <c r="A22" s="1">
        <v>357</v>
      </c>
      <c r="B22" s="3" t="s">
        <v>60</v>
      </c>
      <c r="C22" s="14" t="s">
        <v>113</v>
      </c>
      <c r="D22" s="1" t="s">
        <v>39</v>
      </c>
      <c r="E22" s="19">
        <v>11098781.2194399</v>
      </c>
      <c r="F22" s="19">
        <v>2384.1314874046761</v>
      </c>
      <c r="G22" s="19">
        <v>19897.609874993457</v>
      </c>
      <c r="H22" s="19">
        <v>0</v>
      </c>
      <c r="I22" s="19">
        <v>995.84276278547884</v>
      </c>
      <c r="J22" s="19">
        <v>219.28690874980569</v>
      </c>
      <c r="K22" s="19">
        <v>426.84934499997252</v>
      </c>
      <c r="L22" s="19">
        <v>1725.1911982494046</v>
      </c>
      <c r="M22" s="19">
        <v>5399.5993837507222</v>
      </c>
      <c r="N22" s="19">
        <v>578.97601515045278</v>
      </c>
      <c r="O22" s="19">
        <v>8.2250999999865293</v>
      </c>
      <c r="P22" s="19">
        <v>12515.326979996451</v>
      </c>
      <c r="Q22" s="19">
        <v>565.08660000003567</v>
      </c>
      <c r="R22" s="19">
        <v>26196.40256999739</v>
      </c>
      <c r="S22" s="19">
        <v>0</v>
      </c>
      <c r="T22" s="19">
        <v>3.4086000000001873</v>
      </c>
      <c r="U22" s="19">
        <v>203784.66666666669</v>
      </c>
      <c r="V22" s="19">
        <f t="shared" si="0"/>
        <v>70915.936826077828</v>
      </c>
    </row>
    <row r="23" spans="1:22" x14ac:dyDescent="0.35">
      <c r="A23" s="1">
        <v>358</v>
      </c>
      <c r="B23" s="3" t="s">
        <v>61</v>
      </c>
      <c r="C23" s="14" t="s">
        <v>114</v>
      </c>
      <c r="D23" s="1" t="s">
        <v>39</v>
      </c>
      <c r="E23" s="19">
        <v>11258596.241110399</v>
      </c>
      <c r="F23" s="19">
        <v>6227.2152071987139</v>
      </c>
      <c r="G23" s="19">
        <v>9671.6116574952466</v>
      </c>
      <c r="H23" s="19">
        <v>0</v>
      </c>
      <c r="I23" s="19">
        <v>901.1686073164733</v>
      </c>
      <c r="J23" s="19">
        <v>232.20368729994206</v>
      </c>
      <c r="K23" s="19">
        <v>35.556885000008087</v>
      </c>
      <c r="L23" s="19">
        <v>1038.4694482511188</v>
      </c>
      <c r="M23" s="19">
        <v>648.6362025000368</v>
      </c>
      <c r="N23" s="19">
        <v>0.18524999999994105</v>
      </c>
      <c r="O23" s="19">
        <v>1370.3189993984811</v>
      </c>
      <c r="P23" s="19">
        <v>15581.353417504144</v>
      </c>
      <c r="Q23" s="19">
        <v>1171.5210000029613</v>
      </c>
      <c r="R23" s="19">
        <v>26624.648699999008</v>
      </c>
      <c r="S23" s="19">
        <v>0</v>
      </c>
      <c r="T23" s="19">
        <v>41.903550000005396</v>
      </c>
      <c r="U23" s="19">
        <v>290400</v>
      </c>
      <c r="V23" s="19">
        <f t="shared" si="0"/>
        <v>63544.792611966142</v>
      </c>
    </row>
    <row r="24" spans="1:22" x14ac:dyDescent="0.35">
      <c r="A24" s="1">
        <v>361</v>
      </c>
      <c r="B24" s="3" t="s">
        <v>62</v>
      </c>
      <c r="C24" s="14" t="s">
        <v>115</v>
      </c>
      <c r="D24" s="1" t="s">
        <v>39</v>
      </c>
      <c r="E24" s="19">
        <v>8961720.3905991707</v>
      </c>
      <c r="F24" s="19">
        <v>3277.4440373992338</v>
      </c>
      <c r="G24" s="19">
        <v>1.3708499999997448</v>
      </c>
      <c r="H24" s="19">
        <v>0</v>
      </c>
      <c r="I24" s="19">
        <v>2663.7622942122093</v>
      </c>
      <c r="J24" s="19">
        <v>402.40838624995018</v>
      </c>
      <c r="K24" s="19">
        <v>929.66693625014796</v>
      </c>
      <c r="L24" s="19">
        <v>2258.4755973011083</v>
      </c>
      <c r="M24" s="19">
        <v>4628.9584575001554</v>
      </c>
      <c r="N24" s="19">
        <v>213.26658014996437</v>
      </c>
      <c r="O24" s="19">
        <v>1822.2923939998166</v>
      </c>
      <c r="P24" s="19">
        <v>11572.476727498712</v>
      </c>
      <c r="Q24" s="19">
        <v>1427.6106000015322</v>
      </c>
      <c r="R24" s="19">
        <v>21282.926047502187</v>
      </c>
      <c r="S24" s="19">
        <v>0</v>
      </c>
      <c r="T24" s="19">
        <v>174.80189999996438</v>
      </c>
      <c r="U24" s="19">
        <v>0</v>
      </c>
      <c r="V24" s="19">
        <f t="shared" si="0"/>
        <v>50655.460808064978</v>
      </c>
    </row>
    <row r="25" spans="1:22" x14ac:dyDescent="0.35">
      <c r="A25" s="1">
        <v>364</v>
      </c>
      <c r="B25" s="3" t="s">
        <v>63</v>
      </c>
      <c r="C25" s="14" t="s">
        <v>116</v>
      </c>
      <c r="D25" s="1" t="s">
        <v>39</v>
      </c>
      <c r="E25" s="19">
        <v>2706561.6842696401</v>
      </c>
      <c r="F25" s="19">
        <v>1437.8813045991203</v>
      </c>
      <c r="G25" s="19">
        <v>9303.3661500002272</v>
      </c>
      <c r="H25" s="19">
        <v>10130.728996050022</v>
      </c>
      <c r="I25" s="19">
        <v>731.28267133997997</v>
      </c>
      <c r="J25" s="19">
        <v>619.06845000013732</v>
      </c>
      <c r="K25" s="19">
        <v>196.32980250012122</v>
      </c>
      <c r="L25" s="19">
        <v>13803.432288751181</v>
      </c>
      <c r="M25" s="19">
        <v>5.3352000000003512</v>
      </c>
      <c r="N25" s="19">
        <v>0</v>
      </c>
      <c r="O25" s="19">
        <v>0.74100000000035304</v>
      </c>
      <c r="P25" s="19">
        <v>3528.7790850013944</v>
      </c>
      <c r="Q25" s="19">
        <v>342.56430000028706</v>
      </c>
      <c r="R25" s="19">
        <v>3724.1418824994867</v>
      </c>
      <c r="S25" s="19">
        <v>0</v>
      </c>
      <c r="T25" s="19">
        <v>0</v>
      </c>
      <c r="U25" s="19">
        <v>17367.999999999996</v>
      </c>
      <c r="V25" s="19">
        <f t="shared" si="0"/>
        <v>43823.651130741957</v>
      </c>
    </row>
    <row r="26" spans="1:22" x14ac:dyDescent="0.35">
      <c r="A26" s="1">
        <v>366</v>
      </c>
      <c r="B26" s="3" t="s">
        <v>64</v>
      </c>
      <c r="C26" s="14" t="s">
        <v>117</v>
      </c>
      <c r="D26" s="1" t="s">
        <v>39</v>
      </c>
      <c r="E26" s="19">
        <v>11234786.2851224</v>
      </c>
      <c r="F26" s="19">
        <v>1745.9713206021136</v>
      </c>
      <c r="G26" s="19">
        <v>46005.569463731161</v>
      </c>
      <c r="H26" s="19">
        <v>0</v>
      </c>
      <c r="I26" s="19">
        <v>2070.7747699612628</v>
      </c>
      <c r="J26" s="19">
        <v>2313.978312749311</v>
      </c>
      <c r="K26" s="19">
        <v>6523.9075687495806</v>
      </c>
      <c r="L26" s="19">
        <v>7380.7072326018124</v>
      </c>
      <c r="M26" s="19">
        <v>25877.566016235436</v>
      </c>
      <c r="N26" s="19">
        <v>1000.7164985998385</v>
      </c>
      <c r="O26" s="19">
        <v>61.281144599999159</v>
      </c>
      <c r="P26" s="19">
        <v>16398.793124995471</v>
      </c>
      <c r="Q26" s="19">
        <v>2231.6697000024205</v>
      </c>
      <c r="R26" s="19">
        <v>27056.12744249911</v>
      </c>
      <c r="S26" s="19">
        <v>39199.998532477373</v>
      </c>
      <c r="T26" s="19">
        <v>5.2240499999992824</v>
      </c>
      <c r="U26" s="19">
        <v>353595.66666666674</v>
      </c>
      <c r="V26" s="19">
        <f t="shared" si="0"/>
        <v>177872.28517780485</v>
      </c>
    </row>
    <row r="27" spans="1:22" x14ac:dyDescent="0.35">
      <c r="A27" s="1">
        <v>369</v>
      </c>
      <c r="B27" s="3" t="s">
        <v>65</v>
      </c>
      <c r="C27" s="14" t="s">
        <v>118</v>
      </c>
      <c r="D27" s="1" t="s">
        <v>39</v>
      </c>
      <c r="E27" s="19">
        <v>2767155.6621694099</v>
      </c>
      <c r="F27" s="19">
        <v>290.32380000042542</v>
      </c>
      <c r="G27" s="19">
        <v>0</v>
      </c>
      <c r="H27" s="19">
        <v>1.7043000000005235</v>
      </c>
      <c r="I27" s="19">
        <v>247.0051923919539</v>
      </c>
      <c r="J27" s="19">
        <v>7.9286999999982708</v>
      </c>
      <c r="K27" s="19">
        <v>8.6141249999903913</v>
      </c>
      <c r="L27" s="19">
        <v>12.819300000005505</v>
      </c>
      <c r="M27" s="19">
        <v>0</v>
      </c>
      <c r="N27" s="19">
        <v>0</v>
      </c>
      <c r="O27" s="19">
        <v>0</v>
      </c>
      <c r="P27" s="19">
        <v>2336.108092499388</v>
      </c>
      <c r="Q27" s="19">
        <v>41.570099999983995</v>
      </c>
      <c r="R27" s="19">
        <v>3883.0382174999504</v>
      </c>
      <c r="S27" s="19">
        <v>0</v>
      </c>
      <c r="T27" s="19">
        <v>0</v>
      </c>
      <c r="U27" s="19">
        <v>858</v>
      </c>
      <c r="V27" s="19">
        <f t="shared" si="0"/>
        <v>6829.1118273916964</v>
      </c>
    </row>
    <row r="28" spans="1:22" x14ac:dyDescent="0.35">
      <c r="A28" s="1">
        <v>371</v>
      </c>
      <c r="B28" s="3" t="s">
        <v>70</v>
      </c>
      <c r="C28" s="14" t="s">
        <v>119</v>
      </c>
      <c r="D28" s="1" t="s">
        <v>39</v>
      </c>
      <c r="E28" s="19">
        <v>15056747.9997929</v>
      </c>
      <c r="F28" s="19">
        <v>1745.9713206029066</v>
      </c>
      <c r="G28" s="19">
        <v>49140.641355029271</v>
      </c>
      <c r="H28" s="19">
        <v>0</v>
      </c>
      <c r="I28" s="19">
        <v>2157.967980733024</v>
      </c>
      <c r="J28" s="19">
        <v>3617.0536740044417</v>
      </c>
      <c r="K28" s="19">
        <v>6883.2055012482706</v>
      </c>
      <c r="L28" s="19">
        <v>16656.073993657221</v>
      </c>
      <c r="M28" s="19">
        <v>25877.566016225024</v>
      </c>
      <c r="N28" s="19">
        <v>1000.7164985995894</v>
      </c>
      <c r="O28" s="19">
        <v>71.356002899994934</v>
      </c>
      <c r="P28" s="19">
        <v>20686.937894992639</v>
      </c>
      <c r="Q28" s="19">
        <v>2710.2815999957757</v>
      </c>
      <c r="R28" s="19">
        <v>38190.512002498166</v>
      </c>
      <c r="S28" s="19">
        <v>41867.598532543692</v>
      </c>
      <c r="T28" s="19">
        <v>5.2240499999919656</v>
      </c>
      <c r="U28" s="19">
        <v>364088</v>
      </c>
      <c r="V28" s="19">
        <f t="shared" si="0"/>
        <v>210611.10642303</v>
      </c>
    </row>
    <row r="29" spans="1:22" x14ac:dyDescent="0.35">
      <c r="A29" s="1">
        <v>372</v>
      </c>
      <c r="B29" s="3" t="s">
        <v>66</v>
      </c>
      <c r="C29" s="14" t="s">
        <v>120</v>
      </c>
      <c r="D29" s="1" t="s">
        <v>39</v>
      </c>
      <c r="E29" s="19">
        <v>10589776.0523185</v>
      </c>
      <c r="F29" s="19">
        <v>3244.7152529972309</v>
      </c>
      <c r="G29" s="19">
        <v>13227.010241271193</v>
      </c>
      <c r="H29" s="19">
        <v>0</v>
      </c>
      <c r="I29" s="19">
        <v>1107.988971157971</v>
      </c>
      <c r="J29" s="19">
        <v>197.61265874998949</v>
      </c>
      <c r="K29" s="19">
        <v>332.28570375010787</v>
      </c>
      <c r="L29" s="19">
        <v>2141.1449903988951</v>
      </c>
      <c r="M29" s="19">
        <v>1667.1759000005331</v>
      </c>
      <c r="N29" s="19">
        <v>476.98859129995674</v>
      </c>
      <c r="O29" s="19">
        <v>67.440484799938844</v>
      </c>
      <c r="P29" s="19">
        <v>18814.301220006953</v>
      </c>
      <c r="Q29" s="19">
        <v>2616.2487000020915</v>
      </c>
      <c r="R29" s="19">
        <v>32376.885352504039</v>
      </c>
      <c r="S29" s="19">
        <v>0</v>
      </c>
      <c r="T29" s="19">
        <v>13.634399999995583</v>
      </c>
      <c r="U29" s="19">
        <v>110734.33333333334</v>
      </c>
      <c r="V29" s="19">
        <f t="shared" si="0"/>
        <v>76283.432466938903</v>
      </c>
    </row>
    <row r="30" spans="1:22" x14ac:dyDescent="0.35">
      <c r="A30" s="1">
        <v>374</v>
      </c>
      <c r="B30" s="3" t="s">
        <v>67</v>
      </c>
      <c r="C30" s="14" t="s">
        <v>121</v>
      </c>
      <c r="D30" s="1" t="s">
        <v>39</v>
      </c>
      <c r="E30" s="19">
        <v>14500152.1535757</v>
      </c>
      <c r="F30" s="19">
        <v>55621.92263933635</v>
      </c>
      <c r="G30" s="19">
        <v>0</v>
      </c>
      <c r="H30" s="19">
        <v>0</v>
      </c>
      <c r="I30" s="19">
        <v>39767.392323705404</v>
      </c>
      <c r="J30" s="19">
        <v>20359.224679965977</v>
      </c>
      <c r="K30" s="19">
        <v>1309.0079924997442</v>
      </c>
      <c r="L30" s="19">
        <v>7771.5859923005291</v>
      </c>
      <c r="M30" s="19">
        <v>4627.1726475011183</v>
      </c>
      <c r="N30" s="19">
        <v>0</v>
      </c>
      <c r="O30" s="19">
        <v>56968.194558605741</v>
      </c>
      <c r="P30" s="19">
        <v>45326.823652516177</v>
      </c>
      <c r="Q30" s="19">
        <v>6195.5010000062175</v>
      </c>
      <c r="R30" s="19">
        <v>38466.888330013207</v>
      </c>
      <c r="S30" s="19">
        <v>0</v>
      </c>
      <c r="T30" s="19">
        <v>375.50175000010904</v>
      </c>
      <c r="U30" s="19">
        <v>18166.666666666672</v>
      </c>
      <c r="V30" s="19">
        <f t="shared" si="0"/>
        <v>276789.21556645056</v>
      </c>
    </row>
    <row r="31" spans="1:22" x14ac:dyDescent="0.35">
      <c r="A31" s="1">
        <v>376</v>
      </c>
      <c r="B31" s="3" t="s">
        <v>68</v>
      </c>
      <c r="C31" s="14" t="s">
        <v>122</v>
      </c>
      <c r="D31" s="1" t="s">
        <v>39</v>
      </c>
      <c r="E31" s="19">
        <v>2363093.4888556502</v>
      </c>
      <c r="F31" s="19">
        <v>1656.6898608005081</v>
      </c>
      <c r="G31" s="19">
        <v>1552.4320499993958</v>
      </c>
      <c r="H31" s="19">
        <v>0</v>
      </c>
      <c r="I31" s="19">
        <v>341.45586233974745</v>
      </c>
      <c r="J31" s="19">
        <v>105.55544999996185</v>
      </c>
      <c r="K31" s="19">
        <v>0.77804999999995739</v>
      </c>
      <c r="L31" s="19">
        <v>171.72674999992603</v>
      </c>
      <c r="M31" s="19">
        <v>95.595483750050448</v>
      </c>
      <c r="N31" s="19">
        <v>0</v>
      </c>
      <c r="O31" s="19">
        <v>244.08539999991297</v>
      </c>
      <c r="P31" s="19">
        <v>3625.8445275023537</v>
      </c>
      <c r="Q31" s="19">
        <v>917.65439999969794</v>
      </c>
      <c r="R31" s="19">
        <v>5992.9153049978377</v>
      </c>
      <c r="S31" s="19">
        <v>0</v>
      </c>
      <c r="T31" s="19">
        <v>0.11115000000003535</v>
      </c>
      <c r="U31" s="19">
        <v>0</v>
      </c>
      <c r="V31" s="19">
        <f t="shared" si="0"/>
        <v>14704.844289389392</v>
      </c>
    </row>
    <row r="32" spans="1:22" x14ac:dyDescent="0.35">
      <c r="A32" s="1">
        <v>377</v>
      </c>
      <c r="B32" s="3" t="s">
        <v>69</v>
      </c>
      <c r="C32" s="14" t="s">
        <v>123</v>
      </c>
      <c r="D32" s="1" t="s">
        <v>39</v>
      </c>
      <c r="E32" s="19">
        <v>14973727.964358799</v>
      </c>
      <c r="F32" s="19">
        <v>4460.8038461958795</v>
      </c>
      <c r="G32" s="19">
        <v>20131.46947500504</v>
      </c>
      <c r="H32" s="19">
        <v>0</v>
      </c>
      <c r="I32" s="19">
        <v>1317.7112600493267</v>
      </c>
      <c r="J32" s="19">
        <v>217.17505874985488</v>
      </c>
      <c r="K32" s="19">
        <v>424.40404500003001</v>
      </c>
      <c r="L32" s="19">
        <v>1725.4924888488229</v>
      </c>
      <c r="M32" s="19">
        <v>3775.5904387513747</v>
      </c>
      <c r="N32" s="19">
        <v>184.80539999970034</v>
      </c>
      <c r="O32" s="19">
        <v>20.053534800001199</v>
      </c>
      <c r="P32" s="19">
        <v>18422.497470008253</v>
      </c>
      <c r="Q32" s="19">
        <v>2366.828100002464</v>
      </c>
      <c r="R32" s="19">
        <v>36953.082757503515</v>
      </c>
      <c r="S32" s="19">
        <v>0</v>
      </c>
      <c r="T32" s="19">
        <v>6.00210000000137</v>
      </c>
      <c r="U32" s="19">
        <v>271014.66666666669</v>
      </c>
      <c r="V32" s="19">
        <f t="shared" si="0"/>
        <v>90005.915974914256</v>
      </c>
    </row>
    <row r="33" spans="1:23" x14ac:dyDescent="0.35">
      <c r="A33" s="1">
        <v>378</v>
      </c>
      <c r="B33" s="3" t="s">
        <v>71</v>
      </c>
      <c r="C33" s="14" t="s">
        <v>124</v>
      </c>
      <c r="D33" s="1" t="s">
        <v>39</v>
      </c>
      <c r="E33" s="19">
        <v>21475329.4861013</v>
      </c>
      <c r="F33" s="19">
        <v>4525.4931461918577</v>
      </c>
      <c r="G33" s="19">
        <v>25066.89997495458</v>
      </c>
      <c r="H33" s="19">
        <v>0</v>
      </c>
      <c r="I33" s="19">
        <v>1651.2667274671073</v>
      </c>
      <c r="J33" s="19">
        <v>240.33130875021104</v>
      </c>
      <c r="K33" s="19">
        <v>451.08004499956292</v>
      </c>
      <c r="L33" s="19">
        <v>2601.7941982454095</v>
      </c>
      <c r="M33" s="19">
        <v>5521.1974837473072</v>
      </c>
      <c r="N33" s="19">
        <v>707.40435675028095</v>
      </c>
      <c r="O33" s="19">
        <v>23.701366650040882</v>
      </c>
      <c r="P33" s="19">
        <v>22545.899414983349</v>
      </c>
      <c r="Q33" s="19">
        <v>3167.9972999965912</v>
      </c>
      <c r="R33" s="19">
        <v>50543.072774999644</v>
      </c>
      <c r="S33" s="19">
        <v>7518.3416100006134</v>
      </c>
      <c r="T33" s="19">
        <v>13.930799999997028</v>
      </c>
      <c r="U33" s="19">
        <v>408185.33333333337</v>
      </c>
      <c r="V33" s="19">
        <f t="shared" si="0"/>
        <v>124578.41050773657</v>
      </c>
    </row>
    <row r="34" spans="1:23" x14ac:dyDescent="0.35">
      <c r="A34" s="1">
        <v>380</v>
      </c>
      <c r="B34" s="3" t="s">
        <v>72</v>
      </c>
      <c r="C34" s="14" t="s">
        <v>125</v>
      </c>
      <c r="D34" s="1" t="s">
        <v>39</v>
      </c>
      <c r="E34" s="19">
        <v>10502155.693943201</v>
      </c>
      <c r="F34" s="19">
        <v>4525.493146199221</v>
      </c>
      <c r="G34" s="19">
        <v>20410.159574993042</v>
      </c>
      <c r="H34" s="19">
        <v>0</v>
      </c>
      <c r="I34" s="19">
        <v>1490.0475235238819</v>
      </c>
      <c r="J34" s="19">
        <v>192.76003499978117</v>
      </c>
      <c r="K34" s="19">
        <v>416.66661562528265</v>
      </c>
      <c r="L34" s="19">
        <v>2016.7986695994359</v>
      </c>
      <c r="M34" s="19">
        <v>2780.3903887519105</v>
      </c>
      <c r="N34" s="19">
        <v>33.759441299975791</v>
      </c>
      <c r="O34" s="19">
        <v>18.599099999999797</v>
      </c>
      <c r="P34" s="19">
        <v>14561.731860004005</v>
      </c>
      <c r="Q34" s="19">
        <v>1003.2399000028673</v>
      </c>
      <c r="R34" s="19">
        <v>27830.996699995711</v>
      </c>
      <c r="S34" s="19">
        <v>0</v>
      </c>
      <c r="T34" s="19">
        <v>3.4086000000040593</v>
      </c>
      <c r="U34" s="19">
        <v>381166.66666666663</v>
      </c>
      <c r="V34" s="19">
        <f t="shared" si="0"/>
        <v>75284.051554995123</v>
      </c>
    </row>
    <row r="35" spans="1:23" x14ac:dyDescent="0.35">
      <c r="A35" s="1">
        <v>381</v>
      </c>
      <c r="B35" s="3" t="s">
        <v>73</v>
      </c>
      <c r="C35" s="14" t="s">
        <v>126</v>
      </c>
      <c r="D35" s="1" t="s">
        <v>39</v>
      </c>
      <c r="E35" s="19">
        <v>4165839.6593120499</v>
      </c>
      <c r="F35" s="19">
        <v>2690.8556921991158</v>
      </c>
      <c r="G35" s="19">
        <v>10272.643241249267</v>
      </c>
      <c r="H35" s="19">
        <v>0</v>
      </c>
      <c r="I35" s="19">
        <v>761.44170691885768</v>
      </c>
      <c r="J35" s="19">
        <v>86.589555000007948</v>
      </c>
      <c r="K35" s="19">
        <v>54.046687499958537</v>
      </c>
      <c r="L35" s="19">
        <v>1262.4046499998733</v>
      </c>
      <c r="M35" s="19">
        <v>134.45444999998932</v>
      </c>
      <c r="N35" s="19">
        <v>35.167341300029896</v>
      </c>
      <c r="O35" s="19">
        <v>12.708150000003018</v>
      </c>
      <c r="P35" s="19">
        <v>6170.3403450008391</v>
      </c>
      <c r="Q35" s="19">
        <v>1447.1729999994193</v>
      </c>
      <c r="R35" s="19">
        <v>12011.785987501255</v>
      </c>
      <c r="S35" s="19">
        <v>0</v>
      </c>
      <c r="T35" s="19">
        <v>2.963999999997295</v>
      </c>
      <c r="U35" s="19">
        <v>90766.666666666686</v>
      </c>
      <c r="V35" s="19">
        <f t="shared" si="0"/>
        <v>34942.574806668614</v>
      </c>
    </row>
    <row r="36" spans="1:23" x14ac:dyDescent="0.35">
      <c r="A36" s="1">
        <v>382</v>
      </c>
      <c r="B36" s="3" t="s">
        <v>74</v>
      </c>
      <c r="C36" s="15" t="s">
        <v>127</v>
      </c>
      <c r="D36" s="1" t="s">
        <v>39</v>
      </c>
      <c r="E36" s="19">
        <v>2834402.7658883799</v>
      </c>
      <c r="F36" s="19">
        <v>584.83973340065586</v>
      </c>
      <c r="G36" s="19">
        <v>7768.2790574998571</v>
      </c>
      <c r="H36" s="19">
        <v>0</v>
      </c>
      <c r="I36" s="19">
        <v>259.11425110413717</v>
      </c>
      <c r="J36" s="19">
        <v>37.050000000024504</v>
      </c>
      <c r="K36" s="19">
        <v>20.633608124999359</v>
      </c>
      <c r="L36" s="19">
        <v>337.00679999993844</v>
      </c>
      <c r="M36" s="19">
        <v>922.54499999964503</v>
      </c>
      <c r="N36" s="19">
        <v>0</v>
      </c>
      <c r="O36" s="19">
        <v>3.7049999999983187</v>
      </c>
      <c r="P36" s="19">
        <v>2212.8186599988157</v>
      </c>
      <c r="Q36" s="19">
        <v>86.030099999967476</v>
      </c>
      <c r="R36" s="19">
        <v>6069.9885675020587</v>
      </c>
      <c r="S36" s="19">
        <v>0</v>
      </c>
      <c r="T36" s="19">
        <v>1.6302000000000034</v>
      </c>
      <c r="U36" s="19">
        <v>18166.666666666672</v>
      </c>
      <c r="V36" s="19">
        <f t="shared" si="0"/>
        <v>18303.640977630101</v>
      </c>
    </row>
    <row r="37" spans="1:23" x14ac:dyDescent="0.35">
      <c r="A37" s="1">
        <v>383</v>
      </c>
      <c r="B37" s="3" t="s">
        <v>75</v>
      </c>
      <c r="C37" s="14" t="s">
        <v>128</v>
      </c>
      <c r="D37" s="1" t="s">
        <v>39</v>
      </c>
      <c r="E37" s="19">
        <v>6322519.0021583596</v>
      </c>
      <c r="F37" s="19">
        <v>2726.2013921992889</v>
      </c>
      <c r="G37" s="19">
        <v>14886.961391258312</v>
      </c>
      <c r="H37" s="19">
        <v>0</v>
      </c>
      <c r="I37" s="19">
        <v>906.85735110616179</v>
      </c>
      <c r="J37" s="19">
        <v>115.04395500008626</v>
      </c>
      <c r="K37" s="19">
        <v>74.387137500080769</v>
      </c>
      <c r="L37" s="19">
        <v>1540.0943999999672</v>
      </c>
      <c r="M37" s="19">
        <v>256.94175000008369</v>
      </c>
      <c r="N37" s="19">
        <v>82.331991299999714</v>
      </c>
      <c r="O37" s="19">
        <v>19.534834800002471</v>
      </c>
      <c r="P37" s="19">
        <v>10933.973700001801</v>
      </c>
      <c r="Q37" s="19">
        <v>2280.5756999984314</v>
      </c>
      <c r="R37" s="19">
        <v>20368.589474996887</v>
      </c>
      <c r="S37" s="19">
        <v>0</v>
      </c>
      <c r="T37" s="19">
        <v>3.9643499999938565</v>
      </c>
      <c r="U37" s="19">
        <v>94023.666666666686</v>
      </c>
      <c r="V37" s="19">
        <f t="shared" si="0"/>
        <v>54195.457428161099</v>
      </c>
    </row>
    <row r="38" spans="1:23" x14ac:dyDescent="0.35">
      <c r="A38" s="1">
        <v>1369</v>
      </c>
      <c r="B38" s="3" t="s">
        <v>76</v>
      </c>
      <c r="C38" s="14" t="s">
        <v>129</v>
      </c>
      <c r="D38" s="1" t="s">
        <v>39</v>
      </c>
      <c r="E38" s="19">
        <v>8203649.0921046296</v>
      </c>
      <c r="F38" s="19">
        <v>742.78566179989286</v>
      </c>
      <c r="G38" s="19">
        <v>12655.680716252471</v>
      </c>
      <c r="H38" s="19">
        <v>0</v>
      </c>
      <c r="I38" s="19">
        <v>435.69534262463043</v>
      </c>
      <c r="J38" s="19">
        <v>280.38235874997156</v>
      </c>
      <c r="K38" s="19">
        <v>1150.5747824992216</v>
      </c>
      <c r="L38" s="19">
        <v>7057.0006786535705</v>
      </c>
      <c r="M38" s="19">
        <v>9835.9033987397816</v>
      </c>
      <c r="N38" s="19">
        <v>0</v>
      </c>
      <c r="O38" s="19">
        <v>28.24969874994526</v>
      </c>
      <c r="P38" s="19">
        <v>5711.2982550011193</v>
      </c>
      <c r="Q38" s="19">
        <v>492.39449999962324</v>
      </c>
      <c r="R38" s="19">
        <v>18301.707059995257</v>
      </c>
      <c r="S38" s="19">
        <v>21771.19503000367</v>
      </c>
      <c r="T38" s="19">
        <v>7.4099999999978475E-2</v>
      </c>
      <c r="U38" s="19">
        <v>140290.66666666669</v>
      </c>
      <c r="V38" s="19">
        <f t="shared" si="0"/>
        <v>78462.941583069158</v>
      </c>
    </row>
    <row r="39" spans="1:23" x14ac:dyDescent="0.35">
      <c r="A39" s="1">
        <v>1559</v>
      </c>
      <c r="B39" s="3" t="s">
        <v>77</v>
      </c>
      <c r="C39" s="14" t="s">
        <v>130</v>
      </c>
      <c r="D39" s="1" t="s">
        <v>39</v>
      </c>
      <c r="E39" s="19">
        <v>10478878.3158467</v>
      </c>
      <c r="F39" s="19">
        <v>5881.5387071971563</v>
      </c>
      <c r="G39" s="19">
        <v>5810.6487562518232</v>
      </c>
      <c r="H39" s="19">
        <v>0</v>
      </c>
      <c r="I39" s="19">
        <v>788.285530297832</v>
      </c>
      <c r="J39" s="19">
        <v>299.24677380004164</v>
      </c>
      <c r="K39" s="19">
        <v>37.986901874989051</v>
      </c>
      <c r="L39" s="19">
        <v>910.76869454939356</v>
      </c>
      <c r="M39" s="19">
        <v>681.05773125061762</v>
      </c>
      <c r="N39" s="19">
        <v>0.22230000000008285</v>
      </c>
      <c r="O39" s="19">
        <v>1584.9434620493325</v>
      </c>
      <c r="P39" s="19">
        <v>13022.930504994209</v>
      </c>
      <c r="Q39" s="19">
        <v>1089.7146000039802</v>
      </c>
      <c r="R39" s="19">
        <v>23202.069734993827</v>
      </c>
      <c r="S39" s="19">
        <v>0</v>
      </c>
      <c r="T39" s="19">
        <v>342.52725000005944</v>
      </c>
      <c r="U39" s="19">
        <v>9946</v>
      </c>
      <c r="V39" s="19">
        <f t="shared" si="0"/>
        <v>53651.940947263254</v>
      </c>
    </row>
    <row r="40" spans="1:23" x14ac:dyDescent="0.35">
      <c r="A40" s="1">
        <v>2917</v>
      </c>
      <c r="B40" s="3" t="s">
        <v>78</v>
      </c>
      <c r="C40" s="14" t="s">
        <v>131</v>
      </c>
      <c r="D40" s="1" t="s">
        <v>39</v>
      </c>
      <c r="E40" s="19">
        <v>15184752.6924258</v>
      </c>
      <c r="F40" s="19">
        <v>170.73618120016661</v>
      </c>
      <c r="G40" s="19">
        <v>6506.0540999984005</v>
      </c>
      <c r="H40" s="19">
        <v>0</v>
      </c>
      <c r="I40" s="19">
        <v>3008.5076743670388</v>
      </c>
      <c r="J40" s="19">
        <v>296.14065000016581</v>
      </c>
      <c r="K40" s="19">
        <v>1157.8064793741644</v>
      </c>
      <c r="L40" s="19">
        <v>2957.7385499988968</v>
      </c>
      <c r="M40" s="19">
        <v>20.636850000006735</v>
      </c>
      <c r="N40" s="19">
        <v>6.0391500000078961</v>
      </c>
      <c r="O40" s="19">
        <v>5368.0457512517041</v>
      </c>
      <c r="P40" s="19">
        <v>5306.4177074995896</v>
      </c>
      <c r="Q40" s="19">
        <v>58.687200000038565</v>
      </c>
      <c r="R40" s="19">
        <v>5237.0675175012548</v>
      </c>
      <c r="S40" s="19">
        <v>0</v>
      </c>
      <c r="T40" s="19">
        <v>0</v>
      </c>
      <c r="U40" s="19">
        <v>146258.66666666669</v>
      </c>
      <c r="V40" s="19">
        <f t="shared" si="0"/>
        <v>30093.877811191436</v>
      </c>
    </row>
    <row r="41" spans="1:23" x14ac:dyDescent="0.35">
      <c r="A41" s="3">
        <v>4042</v>
      </c>
      <c r="B41" s="10" t="s">
        <v>79</v>
      </c>
      <c r="C41" s="14" t="s">
        <v>132</v>
      </c>
      <c r="D41" s="1" t="s">
        <v>39</v>
      </c>
      <c r="E41" s="19">
        <v>8867857.8168203793</v>
      </c>
      <c r="F41" s="19">
        <v>742.78566180005646</v>
      </c>
      <c r="G41" s="19">
        <v>12655.680716251572</v>
      </c>
      <c r="H41" s="19">
        <v>0</v>
      </c>
      <c r="I41" s="19">
        <v>433.4082430700692</v>
      </c>
      <c r="J41" s="19">
        <v>290.12650874994057</v>
      </c>
      <c r="K41" s="19">
        <v>1151.7974324995369</v>
      </c>
      <c r="L41" s="19">
        <v>7118.6518786518418</v>
      </c>
      <c r="M41" s="19">
        <v>9835.9033987406474</v>
      </c>
      <c r="N41" s="19">
        <v>0</v>
      </c>
      <c r="O41" s="19">
        <v>28.249698749947726</v>
      </c>
      <c r="P41" s="19">
        <v>5969.6682824958252</v>
      </c>
      <c r="Q41" s="19">
        <v>507.06630000036915</v>
      </c>
      <c r="R41" s="19">
        <v>19196.177422493482</v>
      </c>
      <c r="S41" s="19">
        <v>21771.195030038347</v>
      </c>
      <c r="T41" s="19">
        <v>1.6302000000018761</v>
      </c>
      <c r="U41" s="19">
        <v>141203.66666666669</v>
      </c>
      <c r="V41" s="19">
        <f t="shared" si="0"/>
        <v>79702.34077354164</v>
      </c>
    </row>
    <row r="42" spans="1:23" s="4" customFormat="1" x14ac:dyDescent="0.35">
      <c r="A42" s="7">
        <v>4074</v>
      </c>
      <c r="B42" s="10" t="s">
        <v>80</v>
      </c>
      <c r="C42" s="16" t="s">
        <v>91</v>
      </c>
      <c r="D42" s="4" t="s">
        <v>39</v>
      </c>
      <c r="E42" s="20">
        <v>6052155</v>
      </c>
      <c r="F42" s="20">
        <v>3995.8709544002868</v>
      </c>
      <c r="G42" s="20">
        <v>27650.260871981423</v>
      </c>
      <c r="H42" s="20">
        <v>0</v>
      </c>
      <c r="I42" s="20">
        <v>11196.36179999239</v>
      </c>
      <c r="J42" s="20">
        <v>2444.536955250459</v>
      </c>
      <c r="K42" s="20">
        <v>332.82385500048241</v>
      </c>
      <c r="L42" s="20">
        <v>4601.7702782985025</v>
      </c>
      <c r="M42" s="20">
        <v>4206.8885625012799</v>
      </c>
      <c r="N42" s="20">
        <v>43.367469599980041</v>
      </c>
      <c r="O42" s="20">
        <v>456.95432249998544</v>
      </c>
      <c r="P42" s="20">
        <v>8357.1128549974801</v>
      </c>
      <c r="Q42" s="20">
        <v>1667.4722999991739</v>
      </c>
      <c r="R42" s="20">
        <v>17955.695257508836</v>
      </c>
      <c r="S42" s="20">
        <v>0</v>
      </c>
      <c r="T42" s="20">
        <v>0</v>
      </c>
      <c r="U42" s="5">
        <v>39944</v>
      </c>
      <c r="V42" s="20">
        <f t="shared" si="0"/>
        <v>82909.115482030262</v>
      </c>
    </row>
    <row r="43" spans="1:23" x14ac:dyDescent="0.35">
      <c r="A43" s="1">
        <v>4210</v>
      </c>
      <c r="B43" s="10" t="s">
        <v>81</v>
      </c>
      <c r="C43" s="15" t="s">
        <v>133</v>
      </c>
      <c r="D43" s="1" t="s">
        <v>39</v>
      </c>
      <c r="E43" s="19">
        <v>3567416.7846341701</v>
      </c>
      <c r="F43" s="19">
        <v>1003.185658800941</v>
      </c>
      <c r="G43" s="19">
        <v>36484.960638760647</v>
      </c>
      <c r="H43" s="19">
        <v>0</v>
      </c>
      <c r="I43" s="19">
        <v>1751.3534708658883</v>
      </c>
      <c r="J43" s="19">
        <v>2115.6856753489524</v>
      </c>
      <c r="K43" s="19">
        <v>6244.0249218689487</v>
      </c>
      <c r="L43" s="19">
        <v>2698.5108150006722</v>
      </c>
      <c r="M43" s="19">
        <v>16041.662617510743</v>
      </c>
      <c r="N43" s="19">
        <v>0</v>
      </c>
      <c r="O43" s="19">
        <v>6.372600000003338</v>
      </c>
      <c r="P43" s="19">
        <v>3160.6836299999677</v>
      </c>
      <c r="Q43" s="19">
        <v>148.71870000001002</v>
      </c>
      <c r="R43" s="19">
        <v>7644.7506524967021</v>
      </c>
      <c r="S43" s="19">
        <v>1675.2528000004706</v>
      </c>
      <c r="T43" s="19">
        <v>31.344300000013604</v>
      </c>
      <c r="U43" s="19">
        <v>18166.666666666664</v>
      </c>
      <c r="V43" s="19">
        <f t="shared" si="0"/>
        <v>79006.506480653959</v>
      </c>
    </row>
    <row r="44" spans="1:23" x14ac:dyDescent="0.35">
      <c r="A44" s="1">
        <v>5281</v>
      </c>
      <c r="B44" s="3" t="s">
        <v>82</v>
      </c>
      <c r="C44" s="14" t="s">
        <v>134</v>
      </c>
      <c r="D44" s="1" t="s">
        <v>39</v>
      </c>
      <c r="E44" s="19">
        <v>57704063.195812799</v>
      </c>
      <c r="F44" s="19">
        <v>92237.214841246459</v>
      </c>
      <c r="G44" s="19">
        <v>17973.255104996104</v>
      </c>
      <c r="H44" s="19">
        <v>38034.90570748863</v>
      </c>
      <c r="I44" s="19">
        <v>54811.903462371301</v>
      </c>
      <c r="J44" s="19">
        <v>24565.606287289596</v>
      </c>
      <c r="K44" s="19">
        <v>2997.7278932246641</v>
      </c>
      <c r="L44" s="19">
        <v>21388.962295335186</v>
      </c>
      <c r="M44" s="19">
        <v>5786.078122509115</v>
      </c>
      <c r="N44" s="19">
        <v>22.230000000020887</v>
      </c>
      <c r="O44" s="19">
        <v>127656.53537708802</v>
      </c>
      <c r="P44" s="19">
        <v>145575.24832502624</v>
      </c>
      <c r="Q44" s="19">
        <v>16835.890500011294</v>
      </c>
      <c r="R44" s="19">
        <v>157168.26186753489</v>
      </c>
      <c r="S44" s="19">
        <v>0</v>
      </c>
      <c r="T44" s="19">
        <v>4180.3144500014805</v>
      </c>
      <c r="U44" s="19">
        <v>463408.00000000006</v>
      </c>
      <c r="V44" s="19">
        <f t="shared" si="0"/>
        <v>709234.13423412305</v>
      </c>
    </row>
    <row r="45" spans="1:23" s="3" customFormat="1" ht="203" x14ac:dyDescent="0.35">
      <c r="A45" s="3">
        <v>5380</v>
      </c>
      <c r="B45" s="7" t="s">
        <v>26</v>
      </c>
      <c r="C45" s="27" t="s">
        <v>27</v>
      </c>
      <c r="D45" s="3" t="s">
        <v>39</v>
      </c>
      <c r="E45" s="28">
        <v>7964463.54</v>
      </c>
      <c r="F45" s="25" t="s">
        <v>144</v>
      </c>
      <c r="G45" s="25" t="s">
        <v>144</v>
      </c>
      <c r="H45" s="25" t="s">
        <v>144</v>
      </c>
      <c r="I45" s="25" t="s">
        <v>144</v>
      </c>
      <c r="J45" s="25" t="s">
        <v>144</v>
      </c>
      <c r="K45" s="25" t="s">
        <v>144</v>
      </c>
      <c r="L45" s="25" t="s">
        <v>144</v>
      </c>
      <c r="M45" s="25" t="s">
        <v>144</v>
      </c>
      <c r="N45" s="25" t="s">
        <v>144</v>
      </c>
      <c r="O45" s="25" t="s">
        <v>144</v>
      </c>
      <c r="P45" s="25" t="s">
        <v>144</v>
      </c>
      <c r="Q45" s="25" t="s">
        <v>144</v>
      </c>
      <c r="R45" s="25" t="s">
        <v>144</v>
      </c>
      <c r="S45" s="25" t="s">
        <v>144</v>
      </c>
      <c r="T45" s="25" t="s">
        <v>144</v>
      </c>
      <c r="U45" s="25" t="s">
        <v>144</v>
      </c>
      <c r="V45" s="25" t="s">
        <v>144</v>
      </c>
      <c r="W45" s="29" t="s">
        <v>145</v>
      </c>
    </row>
    <row r="46" spans="1:23" x14ac:dyDescent="0.35">
      <c r="A46" s="1">
        <v>6062</v>
      </c>
      <c r="B46" s="3" t="s">
        <v>28</v>
      </c>
      <c r="C46" s="14" t="s">
        <v>135</v>
      </c>
      <c r="D46" s="1" t="s">
        <v>39</v>
      </c>
      <c r="E46" s="19">
        <v>21184849.057511501</v>
      </c>
      <c r="F46" s="19">
        <v>35772.466204756151</v>
      </c>
      <c r="G46" s="19">
        <v>3746.0884500012967</v>
      </c>
      <c r="H46" s="19">
        <v>0</v>
      </c>
      <c r="I46" s="19">
        <v>38037.048461832484</v>
      </c>
      <c r="J46" s="19">
        <v>7925.7673813524398</v>
      </c>
      <c r="K46" s="19">
        <v>1140.5240437505104</v>
      </c>
      <c r="L46" s="19">
        <v>6583.6251292519764</v>
      </c>
      <c r="M46" s="19">
        <v>4355.924040003124</v>
      </c>
      <c r="N46" s="19">
        <v>0.18525000000007438</v>
      </c>
      <c r="O46" s="19">
        <v>57824.974882334151</v>
      </c>
      <c r="P46" s="19">
        <v>61782.994259993437</v>
      </c>
      <c r="Q46" s="19">
        <v>8095.4991000034206</v>
      </c>
      <c r="R46" s="19">
        <v>68007.147877526091</v>
      </c>
      <c r="S46" s="19">
        <v>0</v>
      </c>
      <c r="T46" s="19">
        <v>668.75249999991092</v>
      </c>
      <c r="U46" s="19">
        <v>37731</v>
      </c>
      <c r="V46" s="19">
        <f t="shared" ref="V46:V59" si="1">SUM(F46:T46)</f>
        <v>293940.99758080498</v>
      </c>
    </row>
    <row r="47" spans="1:23" x14ac:dyDescent="0.35">
      <c r="A47" s="1">
        <v>6534</v>
      </c>
      <c r="B47" s="3" t="s">
        <v>83</v>
      </c>
      <c r="C47" s="14" t="s">
        <v>136</v>
      </c>
      <c r="D47" s="1" t="s">
        <v>39</v>
      </c>
      <c r="E47" s="19">
        <v>4070763.5987013201</v>
      </c>
      <c r="F47" s="19">
        <v>742.78566179827567</v>
      </c>
      <c r="G47" s="19">
        <v>12655.680716241239</v>
      </c>
      <c r="H47" s="19">
        <v>0</v>
      </c>
      <c r="I47" s="19">
        <v>416.12141438957025</v>
      </c>
      <c r="J47" s="19">
        <v>224.99260874993681</v>
      </c>
      <c r="K47" s="19">
        <v>949.50443250024284</v>
      </c>
      <c r="L47" s="19">
        <v>5644.321228646254</v>
      </c>
      <c r="M47" s="19">
        <v>9835.9033987490329</v>
      </c>
      <c r="N47" s="19">
        <v>0</v>
      </c>
      <c r="O47" s="19">
        <v>23.91166244997919</v>
      </c>
      <c r="P47" s="19">
        <v>2651.6555324967026</v>
      </c>
      <c r="Q47" s="19">
        <v>144.27269999995062</v>
      </c>
      <c r="R47" s="19">
        <v>9275.6249624988395</v>
      </c>
      <c r="S47" s="19">
        <v>21771.195030002291</v>
      </c>
      <c r="T47" s="19">
        <v>3.7050000000006245E-2</v>
      </c>
      <c r="U47" s="19">
        <v>49208.000000000007</v>
      </c>
      <c r="V47" s="19">
        <f t="shared" si="1"/>
        <v>64336.006398522324</v>
      </c>
    </row>
    <row r="48" spans="1:23" x14ac:dyDescent="0.35">
      <c r="A48" s="1">
        <v>6841</v>
      </c>
      <c r="B48" s="10" t="s">
        <v>84</v>
      </c>
      <c r="C48" s="14" t="s">
        <v>137</v>
      </c>
      <c r="D48" s="1" t="s">
        <v>39</v>
      </c>
      <c r="E48" s="19">
        <v>14125973.5796407</v>
      </c>
      <c r="F48" s="19">
        <v>6819.644707195911</v>
      </c>
      <c r="G48" s="19">
        <v>17258.517071272618</v>
      </c>
      <c r="H48" s="19">
        <v>0</v>
      </c>
      <c r="I48" s="19">
        <v>1023.2087296503449</v>
      </c>
      <c r="J48" s="19">
        <v>303.95212379997673</v>
      </c>
      <c r="K48" s="19">
        <v>110.18299500013514</v>
      </c>
      <c r="L48" s="19">
        <v>1996.8444288010257</v>
      </c>
      <c r="M48" s="19">
        <v>985.4605312521478</v>
      </c>
      <c r="N48" s="19">
        <v>0.22230000000000025</v>
      </c>
      <c r="O48" s="19">
        <v>1591.7592541497631</v>
      </c>
      <c r="P48" s="19">
        <v>13624.420582503595</v>
      </c>
      <c r="Q48" s="19">
        <v>2298.5819999991709</v>
      </c>
      <c r="R48" s="19">
        <v>31160.820989992149</v>
      </c>
      <c r="S48" s="19">
        <v>0</v>
      </c>
      <c r="T48" s="19">
        <v>344.86140000011125</v>
      </c>
      <c r="U48" s="19">
        <v>127066.66666666669</v>
      </c>
      <c r="V48" s="19">
        <f t="shared" si="1"/>
        <v>77518.477113616944</v>
      </c>
    </row>
    <row r="49" spans="1:22" s="4" customFormat="1" x14ac:dyDescent="0.35">
      <c r="A49" s="7">
        <v>7048</v>
      </c>
      <c r="B49" s="10" t="s">
        <v>85</v>
      </c>
      <c r="C49" s="16" t="s">
        <v>92</v>
      </c>
      <c r="D49" s="4" t="s">
        <v>39</v>
      </c>
      <c r="E49" s="20">
        <v>18654160</v>
      </c>
      <c r="F49" s="20">
        <v>3921.4575113994074</v>
      </c>
      <c r="G49" s="20">
        <v>27674.269271982979</v>
      </c>
      <c r="H49" s="20">
        <v>0</v>
      </c>
      <c r="I49" s="20">
        <v>36057.949200010298</v>
      </c>
      <c r="J49" s="20">
        <v>2449.9360665005775</v>
      </c>
      <c r="K49" s="20">
        <v>881.80296750003197</v>
      </c>
      <c r="L49" s="20">
        <v>4289.8220235006002</v>
      </c>
      <c r="M49" s="20">
        <v>4207.714777499813</v>
      </c>
      <c r="N49" s="20">
        <v>153.14750879988063</v>
      </c>
      <c r="O49" s="20">
        <v>559.73450519960727</v>
      </c>
      <c r="P49" s="20">
        <v>29437.901512506214</v>
      </c>
      <c r="Q49" s="20">
        <v>5845.3785000071357</v>
      </c>
      <c r="R49" s="20">
        <v>53468.940915014624</v>
      </c>
      <c r="S49" s="20">
        <v>0</v>
      </c>
      <c r="T49" s="20">
        <v>0</v>
      </c>
      <c r="U49" s="20">
        <v>0</v>
      </c>
      <c r="V49" s="20">
        <f t="shared" si="1"/>
        <v>168948.05475992119</v>
      </c>
    </row>
    <row r="50" spans="1:22" x14ac:dyDescent="0.35">
      <c r="A50" s="1">
        <v>7177</v>
      </c>
      <c r="B50" s="10" t="s">
        <v>86</v>
      </c>
      <c r="C50" s="14" t="s">
        <v>138</v>
      </c>
      <c r="D50" s="1" t="s">
        <v>39</v>
      </c>
      <c r="E50" s="19">
        <v>5508421.2580444803</v>
      </c>
      <c r="F50" s="19">
        <v>742.78566179829477</v>
      </c>
      <c r="G50" s="19">
        <v>12655.680716255163</v>
      </c>
      <c r="H50" s="19">
        <v>0</v>
      </c>
      <c r="I50" s="19">
        <v>405.06421142140158</v>
      </c>
      <c r="J50" s="19">
        <v>226.05501749996637</v>
      </c>
      <c r="K50" s="19">
        <v>728.26035749910329</v>
      </c>
      <c r="L50" s="19">
        <v>3226.9939786491141</v>
      </c>
      <c r="M50" s="19">
        <v>9835.9033987453295</v>
      </c>
      <c r="N50" s="19">
        <v>0</v>
      </c>
      <c r="O50" s="19">
        <v>17.787779099999625</v>
      </c>
      <c r="P50" s="19">
        <v>3634.052955000021</v>
      </c>
      <c r="Q50" s="19">
        <v>371.68559999977776</v>
      </c>
      <c r="R50" s="19">
        <v>11540.087617502882</v>
      </c>
      <c r="S50" s="19">
        <v>21771.195030016661</v>
      </c>
      <c r="T50" s="19">
        <v>0.14820000000006928</v>
      </c>
      <c r="U50" s="19">
        <v>45540</v>
      </c>
      <c r="V50" s="19">
        <f t="shared" si="1"/>
        <v>65155.700523487722</v>
      </c>
    </row>
    <row r="51" spans="1:22" x14ac:dyDescent="0.35">
      <c r="A51" s="1">
        <v>7363</v>
      </c>
      <c r="B51" s="3" t="s">
        <v>87</v>
      </c>
      <c r="C51" s="14" t="s">
        <v>139</v>
      </c>
      <c r="D51" s="1" t="s">
        <v>39</v>
      </c>
      <c r="E51" s="19">
        <v>3538100.4381097001</v>
      </c>
      <c r="F51" s="19">
        <v>742.78566179916413</v>
      </c>
      <c r="G51" s="19">
        <v>12655.680716255878</v>
      </c>
      <c r="H51" s="19">
        <v>0</v>
      </c>
      <c r="I51" s="19">
        <v>315.68368718005672</v>
      </c>
      <c r="J51" s="19">
        <v>210.67926749998932</v>
      </c>
      <c r="K51" s="19">
        <v>393.69885749986156</v>
      </c>
      <c r="L51" s="19">
        <v>2502.3700786508552</v>
      </c>
      <c r="M51" s="19">
        <v>9835.903398757433</v>
      </c>
      <c r="N51" s="19">
        <v>0</v>
      </c>
      <c r="O51" s="19">
        <v>9.4515291000001085</v>
      </c>
      <c r="P51" s="19">
        <v>2686.9289849964903</v>
      </c>
      <c r="Q51" s="19">
        <v>234.08190000015449</v>
      </c>
      <c r="R51" s="19">
        <v>7923.5556075033883</v>
      </c>
      <c r="S51" s="19">
        <v>21771.195030013365</v>
      </c>
      <c r="T51" s="19">
        <v>3.7049999999977698E-2</v>
      </c>
      <c r="U51" s="19">
        <v>9631.9999999999982</v>
      </c>
      <c r="V51" s="19">
        <f t="shared" si="1"/>
        <v>59282.051769256635</v>
      </c>
    </row>
    <row r="52" spans="1:22" x14ac:dyDescent="0.35">
      <c r="A52" s="1">
        <v>7816</v>
      </c>
      <c r="B52" s="3" t="s">
        <v>88</v>
      </c>
      <c r="C52" s="14" t="s">
        <v>140</v>
      </c>
      <c r="D52" s="1" t="s">
        <v>39</v>
      </c>
      <c r="E52" s="19">
        <v>56625775.255381301</v>
      </c>
      <c r="F52" s="19">
        <v>72188.127226742115</v>
      </c>
      <c r="G52" s="19">
        <v>0</v>
      </c>
      <c r="H52" s="19">
        <v>0</v>
      </c>
      <c r="I52" s="19">
        <v>141111.27437688931</v>
      </c>
      <c r="J52" s="19">
        <v>34458.933258746023</v>
      </c>
      <c r="K52" s="19">
        <v>283.78845787510005</v>
      </c>
      <c r="L52" s="19">
        <v>20024.068156950627</v>
      </c>
      <c r="M52" s="19">
        <v>30888.864727505203</v>
      </c>
      <c r="N52" s="19">
        <v>0</v>
      </c>
      <c r="O52" s="19">
        <v>64917.292732495152</v>
      </c>
      <c r="P52" s="19">
        <v>50822.109292505418</v>
      </c>
      <c r="Q52" s="19">
        <v>6553.1817000061719</v>
      </c>
      <c r="R52" s="19">
        <v>104708.15355000032</v>
      </c>
      <c r="S52" s="19">
        <v>0</v>
      </c>
      <c r="T52" s="19">
        <v>249.01305000001693</v>
      </c>
      <c r="U52" s="19">
        <v>72600</v>
      </c>
      <c r="V52" s="19">
        <f t="shared" si="1"/>
        <v>526204.80652971554</v>
      </c>
    </row>
    <row r="53" spans="1:22" x14ac:dyDescent="0.35">
      <c r="A53" s="1">
        <v>7949</v>
      </c>
      <c r="B53" s="10" t="s">
        <v>89</v>
      </c>
      <c r="C53" s="14" t="s">
        <v>141</v>
      </c>
      <c r="D53" s="1" t="s">
        <v>39</v>
      </c>
      <c r="E53" s="19">
        <v>7181165.5780223096</v>
      </c>
      <c r="F53" s="19">
        <v>742.78566180271855</v>
      </c>
      <c r="G53" s="19">
        <v>12655.680716262767</v>
      </c>
      <c r="H53" s="19">
        <v>0</v>
      </c>
      <c r="I53" s="19">
        <v>418.84490473186656</v>
      </c>
      <c r="J53" s="19">
        <v>274.75075875003955</v>
      </c>
      <c r="K53" s="19">
        <v>1004.3569574996036</v>
      </c>
      <c r="L53" s="19">
        <v>6725.4772786436333</v>
      </c>
      <c r="M53" s="19">
        <v>9835.903398744631</v>
      </c>
      <c r="N53" s="19">
        <v>0</v>
      </c>
      <c r="O53" s="19">
        <v>28.249698750037123</v>
      </c>
      <c r="P53" s="19">
        <v>4983.4102499959272</v>
      </c>
      <c r="Q53" s="19">
        <v>374.57550000001174</v>
      </c>
      <c r="R53" s="19">
        <v>16118.382052495768</v>
      </c>
      <c r="S53" s="19">
        <v>21771.195029991111</v>
      </c>
      <c r="T53" s="19">
        <v>7.4099999999974728E-2</v>
      </c>
      <c r="U53" s="19">
        <v>66569.000000000015</v>
      </c>
      <c r="V53" s="19">
        <f t="shared" si="1"/>
        <v>74933.686307668118</v>
      </c>
    </row>
    <row r="54" spans="1:22" x14ac:dyDescent="0.35">
      <c r="A54" s="3">
        <v>9222</v>
      </c>
      <c r="B54" s="3" t="s">
        <v>29</v>
      </c>
      <c r="C54" s="18" t="s">
        <v>30</v>
      </c>
      <c r="D54" s="1" t="s">
        <v>39</v>
      </c>
      <c r="E54" s="19">
        <v>35993270</v>
      </c>
      <c r="F54" s="20">
        <v>5201.9529353863836</v>
      </c>
      <c r="G54" s="20">
        <v>32788.775759987031</v>
      </c>
      <c r="H54" s="20">
        <v>0</v>
      </c>
      <c r="I54" s="20">
        <v>18414.220500001495</v>
      </c>
      <c r="J54" s="20">
        <v>1062.7945887001417</v>
      </c>
      <c r="K54" s="20">
        <v>1311.0970938001547</v>
      </c>
      <c r="L54" s="20">
        <v>5826.4785539990953</v>
      </c>
      <c r="M54" s="20">
        <v>16294.397340003226</v>
      </c>
      <c r="N54" s="20">
        <v>262.48346670001365</v>
      </c>
      <c r="O54" s="20">
        <v>42.339146849995494</v>
      </c>
      <c r="P54" s="20">
        <v>39233.786279994878</v>
      </c>
      <c r="Q54" s="20">
        <v>6913.0853999854062</v>
      </c>
      <c r="R54" s="20">
        <v>83628.963599980882</v>
      </c>
      <c r="S54" s="20">
        <v>22228.688430004553</v>
      </c>
      <c r="T54" s="19">
        <v>0</v>
      </c>
      <c r="U54" s="5">
        <v>1079216.6666666665</v>
      </c>
      <c r="V54" s="19">
        <f t="shared" si="1"/>
        <v>233209.06309539324</v>
      </c>
    </row>
    <row r="55" spans="1:22" x14ac:dyDescent="0.35">
      <c r="A55" s="1">
        <v>10038</v>
      </c>
      <c r="B55" s="11" t="s">
        <v>90</v>
      </c>
      <c r="C55" s="14" t="s">
        <v>142</v>
      </c>
      <c r="D55" s="1" t="s">
        <v>39</v>
      </c>
      <c r="E55" s="19">
        <v>15925958.0128548</v>
      </c>
      <c r="F55" s="19">
        <v>4101.235374602953</v>
      </c>
      <c r="G55" s="19">
        <v>159276.74587493227</v>
      </c>
      <c r="H55" s="19">
        <v>2.2600500000001018</v>
      </c>
      <c r="I55" s="19">
        <v>158823.61084660859</v>
      </c>
      <c r="J55" s="19">
        <v>367.721250000336</v>
      </c>
      <c r="K55" s="19">
        <v>5831.2721756260316</v>
      </c>
      <c r="L55" s="19">
        <v>79897.912818731638</v>
      </c>
      <c r="M55" s="19">
        <v>614.02964999998869</v>
      </c>
      <c r="N55" s="19">
        <v>0</v>
      </c>
      <c r="O55" s="19">
        <v>117.85604999991827</v>
      </c>
      <c r="P55" s="19">
        <v>12587.761582512127</v>
      </c>
      <c r="Q55" s="19">
        <v>1235.9879999993748</v>
      </c>
      <c r="R55" s="19">
        <v>33652.761382507415</v>
      </c>
      <c r="S55" s="19">
        <v>0</v>
      </c>
      <c r="T55" s="19">
        <v>0</v>
      </c>
      <c r="U55" s="19">
        <v>13200</v>
      </c>
      <c r="V55" s="19">
        <f t="shared" si="1"/>
        <v>456509.15505552059</v>
      </c>
    </row>
    <row r="56" spans="1:22" x14ac:dyDescent="0.35">
      <c r="A56" s="3">
        <v>10837</v>
      </c>
      <c r="B56" s="9" t="s">
        <v>31</v>
      </c>
      <c r="C56" s="16" t="s">
        <v>35</v>
      </c>
      <c r="D56" s="1" t="s">
        <v>39</v>
      </c>
      <c r="E56" s="19">
        <v>23864360</v>
      </c>
      <c r="F56" s="20">
        <v>34018.439621413381</v>
      </c>
      <c r="G56" s="20">
        <v>16889.244352497404</v>
      </c>
      <c r="H56" s="20">
        <v>0</v>
      </c>
      <c r="I56" s="20">
        <v>82670.48009998363</v>
      </c>
      <c r="J56" s="20">
        <v>5682.7252949985314</v>
      </c>
      <c r="K56" s="20">
        <v>299.00139164936087</v>
      </c>
      <c r="L56" s="20">
        <v>3564.0639859480016</v>
      </c>
      <c r="M56" s="20">
        <v>4792.8370912491855</v>
      </c>
      <c r="N56" s="19">
        <v>0</v>
      </c>
      <c r="O56" s="20">
        <v>39743.636998632879</v>
      </c>
      <c r="P56" s="20">
        <v>44379.979409999782</v>
      </c>
      <c r="Q56" s="20">
        <v>7942.7789999927409</v>
      </c>
      <c r="R56" s="20">
        <v>63347.684302495938</v>
      </c>
      <c r="S56" s="19">
        <v>0</v>
      </c>
      <c r="T56" s="19">
        <v>0</v>
      </c>
      <c r="U56" s="5">
        <v>97871.666666666657</v>
      </c>
      <c r="V56" s="19">
        <f t="shared" si="1"/>
        <v>303330.87154886086</v>
      </c>
    </row>
    <row r="57" spans="1:22" x14ac:dyDescent="0.35">
      <c r="A57" s="3">
        <v>10838</v>
      </c>
      <c r="B57" s="9" t="s">
        <v>32</v>
      </c>
      <c r="C57" s="16" t="s">
        <v>36</v>
      </c>
      <c r="D57" s="1" t="s">
        <v>39</v>
      </c>
      <c r="E57" s="19">
        <v>15126300</v>
      </c>
      <c r="F57" s="20">
        <v>47307.774298206263</v>
      </c>
      <c r="G57" s="20">
        <v>8607.8172374993064</v>
      </c>
      <c r="H57" s="20">
        <v>8.339954999999458</v>
      </c>
      <c r="I57" s="20">
        <v>9062.0039249953934</v>
      </c>
      <c r="J57" s="20">
        <v>1075.4881780491407</v>
      </c>
      <c r="K57" s="20">
        <v>241.48160010002059</v>
      </c>
      <c r="L57" s="20">
        <v>3236.845721851631</v>
      </c>
      <c r="M57" s="20">
        <v>453.20578875020146</v>
      </c>
      <c r="N57" s="19">
        <v>0</v>
      </c>
      <c r="O57" s="20">
        <v>11548.775842498922</v>
      </c>
      <c r="P57" s="20">
        <v>18937.640669982658</v>
      </c>
      <c r="Q57" s="20">
        <v>1819.9700999957806</v>
      </c>
      <c r="R57" s="20">
        <v>36235.224187501328</v>
      </c>
      <c r="S57" s="19">
        <v>0</v>
      </c>
      <c r="T57" s="19">
        <v>0</v>
      </c>
      <c r="U57" s="5">
        <v>148463.66666666666</v>
      </c>
      <c r="V57" s="19">
        <f t="shared" si="1"/>
        <v>138534.56750443066</v>
      </c>
    </row>
    <row r="58" spans="1:22" x14ac:dyDescent="0.35">
      <c r="A58" s="3">
        <v>11577</v>
      </c>
      <c r="B58" s="9" t="s">
        <v>33</v>
      </c>
      <c r="C58" s="16" t="s">
        <v>37</v>
      </c>
      <c r="D58" s="1" t="s">
        <v>39</v>
      </c>
      <c r="E58" s="19">
        <v>6182067</v>
      </c>
      <c r="F58" s="20">
        <v>4101.2353745995342</v>
      </c>
      <c r="G58" s="20">
        <v>31190.690699990904</v>
      </c>
      <c r="H58" s="20">
        <v>761.78504999975428</v>
      </c>
      <c r="I58" s="20">
        <v>25881.833250006526</v>
      </c>
      <c r="J58" s="20">
        <v>67.24574999994941</v>
      </c>
      <c r="K58" s="20">
        <v>640.0285612497662</v>
      </c>
      <c r="L58" s="20">
        <v>76632.558307511717</v>
      </c>
      <c r="M58" s="20">
        <v>232.71104999996791</v>
      </c>
      <c r="N58" s="19">
        <v>0</v>
      </c>
      <c r="O58" s="20">
        <v>9.4477500000095205</v>
      </c>
      <c r="P58" s="20">
        <v>5258.5750424998905</v>
      </c>
      <c r="Q58" s="20">
        <v>784.71900000299968</v>
      </c>
      <c r="R58" s="20">
        <v>17127.290602500943</v>
      </c>
      <c r="S58" s="19">
        <v>0</v>
      </c>
      <c r="T58" s="19">
        <v>0</v>
      </c>
      <c r="U58" s="5">
        <v>128142</v>
      </c>
      <c r="V58" s="19">
        <f t="shared" si="1"/>
        <v>162688.12043836201</v>
      </c>
    </row>
    <row r="59" spans="1:22" x14ac:dyDescent="0.35">
      <c r="A59" s="3">
        <v>11578</v>
      </c>
      <c r="B59" s="9" t="s">
        <v>34</v>
      </c>
      <c r="C59" s="16" t="s">
        <v>38</v>
      </c>
      <c r="D59" s="1" t="s">
        <v>39</v>
      </c>
      <c r="E59" s="19">
        <v>1864024</v>
      </c>
      <c r="F59" s="20">
        <v>470.49795000003724</v>
      </c>
      <c r="G59" s="20">
        <v>8.8178999999963921</v>
      </c>
      <c r="H59" s="20">
        <v>0</v>
      </c>
      <c r="I59" s="20">
        <v>2291.5239749975231</v>
      </c>
      <c r="J59" s="20">
        <v>6.9654000000105691</v>
      </c>
      <c r="K59" s="20">
        <v>48.461400000002371</v>
      </c>
      <c r="L59" s="20">
        <v>5308.3387499978844</v>
      </c>
      <c r="M59" s="20">
        <v>20.377499999995493</v>
      </c>
      <c r="N59" s="19">
        <v>0</v>
      </c>
      <c r="O59" s="20">
        <v>6.4467000000088843</v>
      </c>
      <c r="P59" s="20">
        <v>1025.5180650008499</v>
      </c>
      <c r="Q59" s="20">
        <v>180.95220000007447</v>
      </c>
      <c r="R59" s="20">
        <v>4134.2631525006791</v>
      </c>
      <c r="S59" s="19">
        <v>0</v>
      </c>
      <c r="T59" s="19">
        <v>0</v>
      </c>
      <c r="U59" s="5">
        <v>0</v>
      </c>
      <c r="V59" s="19">
        <f t="shared" si="1"/>
        <v>13502.162992497062</v>
      </c>
    </row>
    <row r="60" spans="1:22" x14ac:dyDescent="0.35">
      <c r="A60" s="1"/>
      <c r="C60" s="10"/>
    </row>
    <row r="61" spans="1:22" x14ac:dyDescent="0.35">
      <c r="A61" s="1"/>
    </row>
    <row r="62" spans="1:22" x14ac:dyDescent="0.35">
      <c r="A62" s="1"/>
    </row>
    <row r="63" spans="1:22" x14ac:dyDescent="0.35">
      <c r="A63" s="1"/>
    </row>
    <row r="64" spans="1:22" x14ac:dyDescent="0.35">
      <c r="A64" s="1"/>
    </row>
    <row r="65" spans="2:22" s="1" customFormat="1" x14ac:dyDescent="0.35">
      <c r="B65" s="3"/>
      <c r="C65" s="13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2:22" s="1" customFormat="1" x14ac:dyDescent="0.35">
      <c r="B66" s="3"/>
      <c r="C66" s="13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2:22" s="1" customFormat="1" x14ac:dyDescent="0.35">
      <c r="B67" s="3"/>
      <c r="C67" s="13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2:22" s="1" customFormat="1" x14ac:dyDescent="0.35">
      <c r="B68" s="3"/>
      <c r="C68" s="13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2:22" s="1" customFormat="1" x14ac:dyDescent="0.35">
      <c r="B69" s="3"/>
      <c r="C69" s="13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2:22" s="1" customFormat="1" x14ac:dyDescent="0.35">
      <c r="B70" s="3"/>
      <c r="C70" s="13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2:22" s="1" customFormat="1" x14ac:dyDescent="0.35">
      <c r="B71" s="3"/>
      <c r="C71" s="13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2:22" s="1" customFormat="1" x14ac:dyDescent="0.35">
      <c r="B72" s="3"/>
      <c r="C72" s="13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2:22" s="1" customFormat="1" x14ac:dyDescent="0.35">
      <c r="B73" s="3"/>
      <c r="C73" s="13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2:22" s="1" customFormat="1" x14ac:dyDescent="0.35">
      <c r="B74" s="3"/>
      <c r="C74" s="13"/>
      <c r="E74" s="23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2:22" s="1" customFormat="1" x14ac:dyDescent="0.35">
      <c r="B75" s="3"/>
      <c r="C75" s="13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2:22" s="1" customFormat="1" x14ac:dyDescent="0.35">
      <c r="B76" s="3"/>
      <c r="C76" s="13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2:22" s="1" customFormat="1" x14ac:dyDescent="0.35">
      <c r="B77" s="3"/>
      <c r="C77" s="13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2:22" s="1" customFormat="1" x14ac:dyDescent="0.35">
      <c r="B78" s="3"/>
      <c r="C78" s="13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2:22" s="1" customFormat="1" x14ac:dyDescent="0.35">
      <c r="B79" s="3"/>
      <c r="C79" s="13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2:22" s="1" customFormat="1" x14ac:dyDescent="0.35">
      <c r="B80" s="3"/>
      <c r="C80" s="13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35">
      <c r="A81" s="1"/>
    </row>
    <row r="82" spans="1:22" s="3" customFormat="1" x14ac:dyDescent="0.35">
      <c r="C82" s="10"/>
      <c r="E82" s="24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</row>
    <row r="85" spans="1:22" x14ac:dyDescent="0.35"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</row>
    <row r="86" spans="1:22" x14ac:dyDescent="0.35"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1"/>
    </row>
    <row r="87" spans="1:22" x14ac:dyDescent="0.35">
      <c r="F87" s="26"/>
      <c r="G87" s="25"/>
      <c r="H87" s="25"/>
      <c r="I87" s="25"/>
      <c r="J87" s="26"/>
      <c r="K87" s="25"/>
      <c r="L87" s="25"/>
      <c r="M87" s="25"/>
      <c r="N87" s="25"/>
      <c r="O87" s="25"/>
      <c r="P87" s="25"/>
      <c r="Q87" s="25"/>
      <c r="R87" s="26"/>
      <c r="S87" s="26"/>
      <c r="T87" s="25"/>
    </row>
    <row r="88" spans="1:22" x14ac:dyDescent="0.35"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</row>
    <row r="89" spans="1:22" x14ac:dyDescent="0.35"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</row>
    <row r="90" spans="1:22" x14ac:dyDescent="0.35"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</row>
  </sheetData>
  <autoFilter ref="A1:A82"/>
  <pageMargins left="0.7" right="0.7" top="0.75" bottom="0.75" header="0.3" footer="0.3"/>
  <ignoredErrors>
    <ignoredError sqref="V53:V55 V56:V59 V2:V44 V46:V52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6F5242C3619547AF4E2227C4DAFBAB" ma:contentTypeVersion="8" ma:contentTypeDescription="Create a new document." ma:contentTypeScope="" ma:versionID="fb41c2ee5402fb1f1c2521671eb7dbb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5d1ca4e-0a3f-4119-b619-e20b93ebd1aa" xmlns:ns6="49c8904d-dd88-4022-9559-a04ba855fc0e" targetNamespace="http://schemas.microsoft.com/office/2006/metadata/properties" ma:root="true" ma:fieldsID="a9704a12f07e458cad1810ba9c4c54c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5d1ca4e-0a3f-4119-b619-e20b93ebd1aa"/>
    <xsd:import namespace="49c8904d-dd88-4022-9559-a04ba855fc0e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12331871-f22f-4f1e-b241-7c04b4cb386a}" ma:internalName="TaxCatchAllLabel" ma:readOnly="true" ma:showField="CatchAllDataLabel" ma:web="a5d1ca4e-0a3f-4119-b619-e20b93eb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12331871-f22f-4f1e-b241-7c04b4cb386a}" ma:internalName="TaxCatchAll" ma:showField="CatchAllData" ma:web="a5d1ca4e-0a3f-4119-b619-e20b93eb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d1ca4e-0a3f-4119-b619-e20b93ebd1aa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8904d-dd88-4022-9559-a04ba855fc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2022-02-28T23:43:08+00:00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F7700825-E4B7-4733-ADD7-9D1823A33795}"/>
</file>

<file path=customXml/itemProps2.xml><?xml version="1.0" encoding="utf-8"?>
<ds:datastoreItem xmlns:ds="http://schemas.openxmlformats.org/officeDocument/2006/customXml" ds:itemID="{03ED23CE-0395-48ED-837B-21E5DDA2F625}"/>
</file>

<file path=customXml/itemProps3.xml><?xml version="1.0" encoding="utf-8"?>
<ds:datastoreItem xmlns:ds="http://schemas.openxmlformats.org/officeDocument/2006/customXml" ds:itemID="{D21A19CA-9A81-4B15-8BF2-AC54EEDB32F8}"/>
</file>

<file path=customXml/itemProps4.xml><?xml version="1.0" encoding="utf-8"?>
<ds:datastoreItem xmlns:ds="http://schemas.openxmlformats.org/officeDocument/2006/customXml" ds:itemID="{035B36A6-7B2E-4497-AB5C-4529BFA912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use</vt:lpstr>
      <vt:lpstr>usage</vt:lpstr>
      <vt:lpstr>acres use</vt:lpstr>
      <vt:lpstr>acres 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Pollack, Sara Jane</dc:creator>
  <cp:lastModifiedBy>KM</cp:lastModifiedBy>
  <dcterms:created xsi:type="dcterms:W3CDTF">2022-02-24T21:21:05Z</dcterms:created>
  <dcterms:modified xsi:type="dcterms:W3CDTF">2022-02-28T21:09:58Z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0x010100056F5242C3619547AF4E2227C4DAFBAB</vt:lpwstr>
  </property>
</Properties>
</file>